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B6F" lockStructure="1"/>
  <bookViews>
    <workbookView xWindow="120" yWindow="750" windowWidth="14805" windowHeight="8895" firstSheet="4" activeTab="4"/>
  </bookViews>
  <sheets>
    <sheet name="ET" sheetId="1" state="hidden" r:id="rId1"/>
    <sheet name="Read Me" sheetId="21" state="hidden" r:id="rId2"/>
    <sheet name="Emerging Tech" sheetId="9" state="hidden" r:id="rId3"/>
    <sheet name="BL" sheetId="4" state="hidden" r:id="rId4"/>
    <sheet name="Costs" sheetId="18" r:id="rId5"/>
    <sheet name="Baselines" sheetId="10" r:id="rId6"/>
    <sheet name="Notes" sheetId="2" state="hidden" r:id="rId7"/>
    <sheet name="Plan" sheetId="3" state="hidden" r:id="rId8"/>
    <sheet name="ALCinterview1" sheetId="7" state="hidden" r:id="rId9"/>
    <sheet name="ALCinterview 2" sheetId="11" state="hidden" r:id="rId10"/>
    <sheet name="ALCinterview 3" sheetId="12" state="hidden" r:id="rId11"/>
    <sheet name="ALCinterview 4" sheetId="15" state="hidden" r:id="rId12"/>
    <sheet name="ALCinterview5" sheetId="16" state="hidden" r:id="rId13"/>
    <sheet name="Features" sheetId="17" r:id="rId14"/>
    <sheet name="Studies" sheetId="8" r:id="rId15"/>
  </sheets>
  <calcPr calcId="145621"/>
</workbook>
</file>

<file path=xl/calcChain.xml><?xml version="1.0" encoding="utf-8"?>
<calcChain xmlns="http://schemas.openxmlformats.org/spreadsheetml/2006/main">
  <c r="C28" i="18" l="1"/>
  <c r="C21" i="18"/>
  <c r="C48" i="18"/>
</calcChain>
</file>

<file path=xl/comments1.xml><?xml version="1.0" encoding="utf-8"?>
<comments xmlns="http://schemas.openxmlformats.org/spreadsheetml/2006/main">
  <authors>
    <author>Valerie Eacret</author>
  </authors>
  <commentList>
    <comment ref="B4" authorId="0">
      <text>
        <r>
          <rPr>
            <b/>
            <sz val="9"/>
            <color indexed="81"/>
            <rFont val="Tahoma"/>
            <family val="2"/>
          </rPr>
          <t>Valerie Eacret:</t>
        </r>
        <r>
          <rPr>
            <sz val="9"/>
            <color indexed="81"/>
            <rFont val="Tahoma"/>
            <family val="2"/>
          </rPr>
          <t xml:space="preserve">
Web, report, interview
</t>
        </r>
      </text>
    </comment>
  </commentList>
</comments>
</file>

<file path=xl/sharedStrings.xml><?xml version="1.0" encoding="utf-8"?>
<sst xmlns="http://schemas.openxmlformats.org/spreadsheetml/2006/main" count="1032" uniqueCount="653">
  <si>
    <t>Notes</t>
  </si>
  <si>
    <t>Primary Data</t>
  </si>
  <si>
    <t>Source</t>
  </si>
  <si>
    <t>Date</t>
  </si>
  <si>
    <t>Region</t>
  </si>
  <si>
    <t>Unit Type</t>
  </si>
  <si>
    <t>Model Number</t>
  </si>
  <si>
    <t>Total Equip Cost</t>
  </si>
  <si>
    <t>Labor hours</t>
  </si>
  <si>
    <t>Labor Rate</t>
  </si>
  <si>
    <t>Total Installed Cost</t>
  </si>
  <si>
    <t>Type</t>
  </si>
  <si>
    <t>Interview</t>
  </si>
  <si>
    <t>Manufacturer</t>
  </si>
  <si>
    <t>Source Type</t>
  </si>
  <si>
    <t xml:space="preserve">Basics: can respond to multiple signals in order to turn lighting on or off or dim it. </t>
  </si>
  <si>
    <t>Category 1: LED fixture integrated controls designed to respond to a combination of occupancy and ambient lighting conditions</t>
  </si>
  <si>
    <t>Category 2: Lighitng control panels/modules designed to control LED lighting circuits, addressing multiple functions</t>
  </si>
  <si>
    <t>Must meet DLC and/or Energy Star criteria</t>
  </si>
  <si>
    <t>Multi-function (daylight dimming, occ switching, timing, ctrl systems designed for control of Led lighting. Reference DLC ctrl products currently under development</t>
  </si>
  <si>
    <t>Both retrofit and new construction measure</t>
  </si>
  <si>
    <t xml:space="preserve">DLC/Energy Star compliant LED lighting fixtures designed for similar applications, but lacking integral controls; and/or standard code compliant lighting controls, depending on application. </t>
  </si>
  <si>
    <t>Website</t>
  </si>
  <si>
    <t>Retrofit baseline:</t>
  </si>
  <si>
    <t>NC baseline:</t>
  </si>
  <si>
    <t>Enlighted</t>
  </si>
  <si>
    <t>Encelium</t>
  </si>
  <si>
    <t>http://www.lutron.com/en-US/Products/Pages/WholeBuildingSystems/Quantum/Overview.aspx</t>
  </si>
  <si>
    <t>http://nlightcontrols.com/</t>
  </si>
  <si>
    <t>http://www.cooperindustries.com/content/public/en/lighting/controls/brands/flt.html</t>
  </si>
  <si>
    <t>Mike Piper</t>
  </si>
  <si>
    <t>WattStopper</t>
  </si>
  <si>
    <t>http://digitallumens.com/products/lightrules/</t>
  </si>
  <si>
    <t>http://plimothbaycontrols.com/project/sunsense-system-lighting-control-server/</t>
  </si>
  <si>
    <t>Questions for Interviewing Manufacturers:</t>
  </si>
  <si>
    <t>1. Is your product integrated into an LED fixture or is it meant to add on to an existing system?</t>
  </si>
  <si>
    <t>2. Are most of your projects new construction or retrofits?</t>
  </si>
  <si>
    <t>3. For your retrofit projects, what lighting and what controls were previously installed?</t>
  </si>
  <si>
    <t>4. What features of your control system are customers looking for most?</t>
  </si>
  <si>
    <t>5. How do you price your system?</t>
  </si>
  <si>
    <t>6. Can you provide any examples of the price of systems you've installed?</t>
  </si>
  <si>
    <t>7. What other systems are your customers considering when evaluating which system will best meet their needs?</t>
  </si>
  <si>
    <t>8. What factors affect the cost of your system most?</t>
  </si>
  <si>
    <t>9. What are the differences in cost between your system and a minimmally code compliant system?</t>
  </si>
  <si>
    <t>10. Are their differences in labor or other associated costs between your system and a minimally code compliant system?</t>
  </si>
  <si>
    <t>11. What information can you give of the typical cost of a NC system vs. the cost of a retrofit system?</t>
  </si>
  <si>
    <t>12. What are the typical savings seen by your customers?</t>
  </si>
  <si>
    <t>13. How do you expect the price of your system to change over time? Go down? Stay the same while increasing the number of features?</t>
  </si>
  <si>
    <t>14. What regions do you work in, and are there regional cost differences?</t>
  </si>
  <si>
    <t>15. What types of buildings most commonly install your system?</t>
  </si>
  <si>
    <t>16. What are the most common barriers to the installation of your system?</t>
  </si>
  <si>
    <t>17. What do you think is the next feature that will be added to your controls system?</t>
  </si>
  <si>
    <t>Advanced Lighting Controls can save 40-75% of energy costs compared to the preexsting case.</t>
  </si>
  <si>
    <t>(Source: Discussions with L.J. Eldredge and SMUD ALC Program)</t>
  </si>
  <si>
    <t>Ability to modify operating schedules for fixtures within each zone via internal and external means (software interface, web, smartphone, etc)</t>
  </si>
  <si>
    <t>http://www.masssave.com/~/media/Files/Business/Lighting-Controls/MassSave-Network-Lighting-Controls_Project-Requirements.pdf</t>
  </si>
  <si>
    <t>Emerging Technology Features and Functionality</t>
  </si>
  <si>
    <t>GSA “Wireless Advanced Lighting Controls Retrofit Demonstration” (April 2015)</t>
  </si>
  <si>
    <t>http://www.gsa.gov/portal/mediaId/227615/fileName/Wireless_Advanced_Lighting_Controls_Retrofit_Demo_FINAL-508-062915.action</t>
  </si>
  <si>
    <t>Article: FacilitiesNet.com</t>
  </si>
  <si>
    <t>http://www.facilitiesnet.com/lighting/article/Advanced-Lighting-Control-Strategies-Like-Light-Level-Tuning-Demand-Response-Save-Energy-Facilities-Management-Lighting-Feature--13945</t>
  </si>
  <si>
    <t>ACEEE White Paper (Helen Aki, CEE)</t>
  </si>
  <si>
    <t>Typical obstacles to measure adoption, according to Todd Winner's experience:</t>
  </si>
  <si>
    <t>-They are comprehensive projects, so installations involve major replacements</t>
  </si>
  <si>
    <t>-It's difficult to accurately predict project savings</t>
  </si>
  <si>
    <t>-Cost</t>
  </si>
  <si>
    <t>Typical obstacles to measure adoption, according to L.J.'s experience:</t>
  </si>
  <si>
    <t>-Cost, although this is expected to go down</t>
  </si>
  <si>
    <t>-Education of the proper use of the systems</t>
  </si>
  <si>
    <t>Regarding presence of manufacturers by region:</t>
  </si>
  <si>
    <t>Digital Lumens is out of Boston, MA</t>
  </si>
  <si>
    <t>Plimoth Bay Controls is out of Plymouth, MA</t>
  </si>
  <si>
    <t>Read LED studies listed on the "Studies" tab</t>
  </si>
  <si>
    <t>Investigate the ERS vendor pricing spreadsheet</t>
  </si>
  <si>
    <t xml:space="preserve">Review ERS TA &amp; TR projects </t>
  </si>
  <si>
    <t>Networked Lighting Control:</t>
  </si>
  <si>
    <t>Website:</t>
  </si>
  <si>
    <t>Crestron</t>
  </si>
  <si>
    <t>Crestron Lighting Control &amp; Fusion</t>
  </si>
  <si>
    <t>http://www.crestron.com/resources/product_and_programming_resources/catalogs_and_brochures/online_catalog/default.asp?jump=1&amp;model=sw-fusion-em</t>
  </si>
  <si>
    <t>Lutron</t>
  </si>
  <si>
    <t>Quantum</t>
  </si>
  <si>
    <t>Plimoth Bay Controls, LLC</t>
  </si>
  <si>
    <t>SunSense</t>
  </si>
  <si>
    <t>Osram Sylvania</t>
  </si>
  <si>
    <t>Enlighted Room Control</t>
  </si>
  <si>
    <t>http://www.enlightedinc.com/wp-content/uploads/2015/04/Room-Control.pdf</t>
  </si>
  <si>
    <t xml:space="preserve">Philips </t>
  </si>
  <si>
    <t>Dynalite</t>
  </si>
  <si>
    <t>http://www.isearch.philips.com/search/search?q=dynalite&amp;s=lighting&amp;l=global&amp;h=lighting&amp;sid=header</t>
  </si>
  <si>
    <t>Cooper Controls</t>
  </si>
  <si>
    <t>Fifth Light</t>
  </si>
  <si>
    <t>Autani, LLC</t>
  </si>
  <si>
    <t>LightCenter</t>
  </si>
  <si>
    <t>http://www.autani.com/products/lighting-controls/</t>
  </si>
  <si>
    <t>Acuity</t>
  </si>
  <si>
    <t>nLight</t>
  </si>
  <si>
    <t>legrand</t>
  </si>
  <si>
    <t>http://www.wattstopper.com/products/lighting-control-panel-systems.aspx#.VfCYvRFVhBc</t>
  </si>
  <si>
    <t>Digital Lumens</t>
  </si>
  <si>
    <t>LightRules</t>
  </si>
  <si>
    <t>Daintree</t>
  </si>
  <si>
    <t>ControlScope</t>
  </si>
  <si>
    <t>http://www.daintree.net/products/wireless-lighting-control/</t>
  </si>
  <si>
    <t>Dimonoff Inc</t>
  </si>
  <si>
    <t>Lite node</t>
  </si>
  <si>
    <t>http://www.dimonoff.com/news/litenode-intelligent-wireless-relay-simply</t>
  </si>
  <si>
    <t>Delta Controls</t>
  </si>
  <si>
    <t>DDM-880, DLC-G1212, DLC-Pxxxx</t>
  </si>
  <si>
    <t>http://www.deltacontrols.com/products/lighting-control/centralized-lighting-control</t>
  </si>
  <si>
    <t>Exergy Controls</t>
  </si>
  <si>
    <t>XRG-1000</t>
  </si>
  <si>
    <t>http://www.exergycontrols.com/the-exergy-system/</t>
  </si>
  <si>
    <t>Fulham Controls</t>
  </si>
  <si>
    <t>ROOM SOLUTION</t>
  </si>
  <si>
    <t>http://horse.fulham.com/product-systems/control-systems/</t>
  </si>
  <si>
    <t>Attempt to connect with lighting distributors to collect cost information</t>
  </si>
  <si>
    <t>http://aceee.org/files/proceedings/2014/data/papers/4-793.pdf</t>
  </si>
  <si>
    <t>18. Do you know of any studies that evaluate your product?</t>
  </si>
  <si>
    <t>19. How intelligent would you say your typical customer is- do they have a facility manager running things or not? Do they have an EMS?</t>
  </si>
  <si>
    <t>Cree</t>
  </si>
  <si>
    <t>Smartcast</t>
  </si>
  <si>
    <t>http://lighting.cree.com/products/indoor/controls/cree-smartcast-technology</t>
  </si>
  <si>
    <t>Yes</t>
  </si>
  <si>
    <t>Cost</t>
  </si>
  <si>
    <t xml:space="preserve">A large customer in Silicon Valley installed these integrated controls. The cost is based off of the actual project invoice. Although the controls are integrated into the fixture, they were ordered as an add-on feature, and were thus separated from the cost of the fixture itself on the invoice. </t>
  </si>
  <si>
    <t xml:space="preserve">The most basic definition of advanced LED controls is that they respond to multiple signals to turn lighting on or off or to dim it. </t>
  </si>
  <si>
    <t>Controls are avaiable which can either be added on to an existing system, or which are integrated into fixtures.</t>
  </si>
  <si>
    <t xml:space="preserve">Some utilities have come up with rebate programs for these controls, which have specific requirements for  advanced LED controls that they will rebate. Two of them are listed below. </t>
  </si>
  <si>
    <t>This study will focus on controls integrated to the fixture to make cost comparisons more useful.</t>
  </si>
  <si>
    <t>Luminaire integration</t>
  </si>
  <si>
    <t>Scheduling</t>
  </si>
  <si>
    <t>Personal control</t>
  </si>
  <si>
    <t>Load shedding/demand response</t>
  </si>
  <si>
    <t>Plug load control</t>
  </si>
  <si>
    <t>EMS/BMS integration</t>
  </si>
  <si>
    <t>Energy performance monitoring</t>
  </si>
  <si>
    <t>Device monitoring/remote diagnostics</t>
  </si>
  <si>
    <t>Operational and standby power</t>
  </si>
  <si>
    <t>Autonomous/distributed processing scheduling</t>
  </si>
  <si>
    <t>Graphical User Interface</t>
  </si>
  <si>
    <t>Security</t>
  </si>
  <si>
    <t>Continuous dimming</t>
  </si>
  <si>
    <t>Task tuning with high end trim</t>
  </si>
  <si>
    <t>Daylight Harvesting</t>
  </si>
  <si>
    <t>Occupancy sensing</t>
  </si>
  <si>
    <t>Zoning - Reconfigurable with layering</t>
  </si>
  <si>
    <t>Networked</t>
  </si>
  <si>
    <t>Feature</t>
  </si>
  <si>
    <t>Note</t>
  </si>
  <si>
    <t>Required for product inclusion on Design Lights Consortium Qualified Products List</t>
  </si>
  <si>
    <t>If product is listed on the DLC's QPL, this feature, or lack thereof, must be reported</t>
  </si>
  <si>
    <t>Required for MassSave Networked Lighting Controls Program</t>
  </si>
  <si>
    <t xml:space="preserve">If product is listed on the DLC's QPL, this feature, or lack thereof, must be reported. Also required for MassSave Networked Lighting Controls Program. </t>
  </si>
  <si>
    <t>More than 150 fixtures controlled</t>
  </si>
  <si>
    <t>Task Tuning</t>
  </si>
  <si>
    <t>Time Scheduling</t>
  </si>
  <si>
    <t>Programmed Occupancy Sensors</t>
  </si>
  <si>
    <t>Programmed Daylight Harvesting</t>
  </si>
  <si>
    <t>Integration capability with HVAC</t>
  </si>
  <si>
    <t>Have a graphical user interface</t>
  </si>
  <si>
    <t xml:space="preserve">Display near real time status of the lighting fixtures (i.e. on, off, dimmed mode) on a floor plan </t>
  </si>
  <si>
    <t>Ability to measure, track, and generate reports for kWh consumption, electrical demand, and estimated energy and cost savings in each lighting control zone</t>
  </si>
  <si>
    <t xml:space="preserve">Ability to set maximum operating limits (e.g. fixtures limited to 80% maximum output)for each zone via the software interface. </t>
  </si>
  <si>
    <t>Ability to modify settings for daylight harvesting sensors within each zone via the software interface</t>
  </si>
  <si>
    <t>AutoDR capable</t>
  </si>
  <si>
    <t>Required for SMUD Advanced Lighting Controls Program</t>
  </si>
  <si>
    <t>Ability to modify time delays and operating schedules for occupancy sensors within each zone via the software interface.</t>
  </si>
  <si>
    <t xml:space="preserve">There are many features offered my the advanced LED controls in the market. The table below shows a list of a number of different features and </t>
  </si>
  <si>
    <t>https://www.smud.org/en/business/save-energy/rebates-incentives-financing/lighting/advanced-lighting-controls.htm</t>
  </si>
  <si>
    <t>Design Lights Consortuim 2015 Controls Summit Presentation</t>
  </si>
  <si>
    <t>Design Lights Consortuim 2015 Controls Summit Presentation, https://www.smud.org/en/business/save-energy/rebates-incentives-financing/lighting/advanced-lighting-controls.htm</t>
  </si>
  <si>
    <t xml:space="preserve">The table below lists identified advanced LED controls that are already in the market and which will be investigated for incremental cost. Their features will also be compared to attempt to compare apples to apples pricing. </t>
  </si>
  <si>
    <t>Integrated into fixture?</t>
  </si>
  <si>
    <t>No</t>
  </si>
  <si>
    <t>This price is for a 4 story office builing with 200 fixtures per floor.</t>
  </si>
  <si>
    <t>http://www.bcd.oregon.gov/committees/10cec/2009_IECC_Lighting.pdf</t>
  </si>
  <si>
    <t>https://www.energycodes.gov/sites/default/files/becu/2012iecc_commercial_lighting_BECU.pdf</t>
  </si>
  <si>
    <t>https://www.efficiencyvermont.com/for-my-business/ways-to-save-and-rebates/new-construction-major-renovation/Energy-Code</t>
  </si>
  <si>
    <t>https://www.dos.ny.gov/dcea/energycode_code.html</t>
  </si>
  <si>
    <t>State</t>
  </si>
  <si>
    <t>Code</t>
  </si>
  <si>
    <t>MA &amp; RI</t>
  </si>
  <si>
    <t>CT</t>
  </si>
  <si>
    <t>VT</t>
  </si>
  <si>
    <t>NY</t>
  </si>
  <si>
    <t xml:space="preserve">Combination of IECC 2009, plus some of their own additional requirements. </t>
  </si>
  <si>
    <t>Code is separate from IECC and is called the Commercial Building Energy Standards (CBES).</t>
  </si>
  <si>
    <t>IECC 2009</t>
  </si>
  <si>
    <t xml:space="preserve">IECC 2012: requires occupancy sensors with automatic control and automatic daylight harvesting for most rooms, including classrooms, private offices, conference rooms, break rooms, restrooms, and all spaces less than 300 sq ft enclosed by floor to ceiling partitions. </t>
  </si>
  <si>
    <t>The table below lists the applicable code for some northeastern states fornew costruction projects and other renovations which trigger code.</t>
  </si>
  <si>
    <t xml:space="preserve">Can earn you 10 LEED points and 1 innovation point. </t>
  </si>
  <si>
    <t>Plan for Focused Research:</t>
  </si>
  <si>
    <t>https://www.sylvania.com/en-us/products/lighting-controls/Pages/ENCELIUM-Wireless-Solutions.aspx</t>
  </si>
  <si>
    <t>There are lights avaiable which have the option to have nLIght controls integrated into them or not, making incremental cost very clear for this product.</t>
  </si>
  <si>
    <t>Metalux Encounter</t>
  </si>
  <si>
    <t>Sky Ridge LEDs</t>
  </si>
  <si>
    <t>Eaton Cooper Industries</t>
  </si>
  <si>
    <t>http://www.cooperindustries.com/content/public/en/lighting/redirects/encounter.html</t>
  </si>
  <si>
    <t>http://www.cooperindustries.com/content/public/en/lighting/products/recessed_linear_lighting/direct_indirect/_843402.html</t>
  </si>
  <si>
    <t>http://www.dialight.com/Product/Category/SafeSite_LED_Lighting_LED_Linear_Fixtures</t>
  </si>
  <si>
    <t>SafeSite</t>
  </si>
  <si>
    <t>Dialight</t>
  </si>
  <si>
    <t>Spacewise</t>
  </si>
  <si>
    <t>http://www.usa.lighting.philips.com/lightcommunity/trends/led/spacewise.wpd</t>
  </si>
  <si>
    <t>meant to add on to an existing system</t>
  </si>
  <si>
    <t>Incremental cost study for emerging technologies</t>
  </si>
  <si>
    <t>Focusing on Advanced LED controls</t>
  </si>
  <si>
    <t>Interested in what's on the market now and what will be in the near future</t>
  </si>
  <si>
    <t>control unit is wired ahead of driver and has wiring to sensor</t>
  </si>
  <si>
    <t>infared motion sensor</t>
  </si>
  <si>
    <t>bluetooth, wifi, temp, meter grade metering chip at the fixture level in the same way the utility does</t>
  </si>
  <si>
    <t>LBNL just finished the testing on behalf of NYSERDA</t>
  </si>
  <si>
    <t>that has been the normal purchase stream</t>
  </si>
  <si>
    <t>they don’t want to buy the fixtures from the manufacturers</t>
  </si>
  <si>
    <t>there are economies of scale</t>
  </si>
  <si>
    <t>100 mil sq ft installed as retrofits</t>
  </si>
  <si>
    <t>would be surprised if more than 10 mil sq ft in nc</t>
  </si>
  <si>
    <t>leaving existing fixture</t>
  </si>
  <si>
    <t xml:space="preserve">energy savings is driving force allows them to move their product </t>
  </si>
  <si>
    <t>often overqualified, in some cases can't get incentives because of changing wiring</t>
  </si>
  <si>
    <t>then time schedule</t>
  </si>
  <si>
    <t>add passive infared (occ) and daylight</t>
  </si>
  <si>
    <t xml:space="preserve">space planning and utilization </t>
  </si>
  <si>
    <t>asset tracking app (hospitals)</t>
  </si>
  <si>
    <t>big customers are starting to purchase because of the apps</t>
  </si>
  <si>
    <t>have direct to market program lease to own type of option</t>
  </si>
  <si>
    <t>may be able to get dollars can cent per square foot</t>
  </si>
  <si>
    <t>labor to install the product</t>
  </si>
  <si>
    <t>no more expensive than any of the competotors</t>
  </si>
  <si>
    <t>incremental cost represents 15-20 per fixture at the facotry. That's on the high side and that cost will go down as more manufacturers. 3-4 times that to do it in the field.</t>
  </si>
  <si>
    <t>installing once it's been integrated is the same</t>
  </si>
  <si>
    <t>in order for system to be fully enabled (it's wireless) neets a cat 5 gateway to go to energy manager</t>
  </si>
  <si>
    <t>secondary piece of equipment has to be added</t>
  </si>
  <si>
    <t>not many networksed carrer solutions for 25000 feet and under</t>
  </si>
  <si>
    <t>working on solution for 5-20000 ft avaiable 3rd quarter 2016</t>
  </si>
  <si>
    <t>inc cost for ctrl solution</t>
  </si>
  <si>
    <t>in a normal run of the mil lcommercial space from material case adds 50% per fixt, from labor perspective, from labor adds 10-15% at the most (running cat 5 is super easy in NC)</t>
  </si>
  <si>
    <t>overall b/n retrofit and NC is probably a wash</t>
  </si>
  <si>
    <t>higher labor in retrofitt than NC</t>
  </si>
  <si>
    <t>but significantly less material cost for turnkey solutions</t>
  </si>
  <si>
    <t>just new connected system due to controls only 65% typical, have seen in excess of 90%</t>
  </si>
  <si>
    <t>system never runs at full input wattage</t>
  </si>
  <si>
    <t>mission is to reduce component cost as volume is increased</t>
  </si>
  <si>
    <t>intend to continue to develop more advanced tech solution</t>
  </si>
  <si>
    <t xml:space="preserve">in the past year new sesnor tech, now sensor ready driver, </t>
  </si>
  <si>
    <t>maintain or reduce cost</t>
  </si>
  <si>
    <t>no regional cost differences from manufacturer perspective</t>
  </si>
  <si>
    <t>price point is the same</t>
  </si>
  <si>
    <t>regulkatory requirements affect end purchase price</t>
  </si>
  <si>
    <t>large commercal office space, warehouse and distribution (goingn up), healthcasre, retail</t>
  </si>
  <si>
    <t>have only been installing for 3.5-4 years</t>
  </si>
  <si>
    <t>lack of knowledge of the tech, what it does/doesn't take to install, coming and established requirements</t>
  </si>
  <si>
    <t>looking at dditional seensor tech</t>
  </si>
  <si>
    <t>image, CO2</t>
  </si>
  <si>
    <t>email</t>
  </si>
  <si>
    <t>We work through entrie mgmt structure</t>
  </si>
  <si>
    <t>financial program designed to sell at enterprise level through c-suite</t>
  </si>
  <si>
    <t>agreement to pursue entire real estate portfolio, then educate s according to individual facility needs</t>
  </si>
  <si>
    <t>in general there are very few people who understand the total value proposition</t>
  </si>
  <si>
    <t>often brought in as second or third considered solutions</t>
  </si>
  <si>
    <t>Gabe</t>
  </si>
  <si>
    <t>1. What can you tell me about the division of the current market place between integrated control fixtures and control systems that are meant to be added on to existing systems</t>
  </si>
  <si>
    <t>market seems to be trending toward integrated solutions</t>
  </si>
  <si>
    <t>(can sig reduce cost and complexity of designing commisiioning adv controls)</t>
  </si>
  <si>
    <t>traditional ltg ctrl mfg are resistant to that from cost of sesnor perspective</t>
  </si>
  <si>
    <t>2. What is your understanding about the features avaiable in what is considered "advanced LED controls"</t>
  </si>
  <si>
    <t>compamies becoming more and more verwtically integrated, if you are a fixtt manf inytegrated ctl sounds great</t>
  </si>
  <si>
    <t>inc at least 3 ctrl stategies with ability to layer on top of one another</t>
  </si>
  <si>
    <t>need to be at a minium, task tuning, occ sensing and daylight harvesting</t>
  </si>
  <si>
    <t>also have networking</t>
  </si>
  <si>
    <t>and individial addressibilty</t>
  </si>
  <si>
    <t xml:space="preserve">We're always going to need systems that also provide separate controls- not every fixture/app makes sense to embed </t>
  </si>
  <si>
    <t>Integrated will need to provide a way to interface with non-integrated</t>
  </si>
  <si>
    <t>no one installs controls by themselves and it will make less and less sense to do that</t>
  </si>
  <si>
    <t>pretty well understood that most are going into ground up, the problem is that we're not getting them in retrofit</t>
  </si>
  <si>
    <t>reference studies</t>
  </si>
  <si>
    <t>The big problem is that they're too complex too costly is that they don’t work well. They need to be simple lower cost and work and be flexible and make chages</t>
  </si>
  <si>
    <t xml:space="preserve">Have square foot data </t>
  </si>
  <si>
    <t>has some</t>
  </si>
  <si>
    <t>Typically peole are looking at minimally code compliant system</t>
  </si>
  <si>
    <t>Code generally requires one control stragetyy in a place</t>
  </si>
  <si>
    <t>19. How intelligent is the typical customer</t>
  </si>
  <si>
    <t>stndalone controls or low voltage control panels</t>
  </si>
  <si>
    <t>low voltage control panels- step above stand alone- have a panel that goes in electrical room, relays that go to lighting zones and then back to panel</t>
  </si>
  <si>
    <t>CODE</t>
  </si>
  <si>
    <t>mostly installating and commissioning</t>
  </si>
  <si>
    <t>see daintree study he references in comments</t>
  </si>
  <si>
    <t>technically these systems shouldlnt be coisting more but they do bc contractors arent' familiar with them, they're all proprietary</t>
  </si>
  <si>
    <t>it's not on the equipemnt side, although premium produt - premium markup</t>
  </si>
  <si>
    <t>Daintree study- theoretical costs</t>
  </si>
  <si>
    <t>Reality is that the way it plays out in the market, advanced controls are quite a bit more expensive</t>
  </si>
  <si>
    <t>SMUD projects</t>
  </si>
  <si>
    <t>Green Proving ground</t>
  </si>
  <si>
    <t>LBNL study</t>
  </si>
  <si>
    <t>Meta study</t>
  </si>
  <si>
    <t>underestimates greatly</t>
  </si>
  <si>
    <t>Expect them to come down, we are hooping to drive them down faster than they would otherwise</t>
  </si>
  <si>
    <t>Cost of networking and sensors continue to rrend down</t>
  </si>
  <si>
    <t>economies of scale will drive down</t>
  </si>
  <si>
    <t>chip integration will drive things down</t>
  </si>
  <si>
    <t>now have separate chips for lots of things and it’s possible to include everyhtning on one chip</t>
  </si>
  <si>
    <t>of course if mfg make this stuff simpler and more standardized to install and installers becomer more familiar we will see more significant labor costs drop</t>
  </si>
  <si>
    <t>auto commissioning will improve commsisioning cost</t>
  </si>
  <si>
    <t>all on integrated control side of things - smartcaset has one button commissioning</t>
  </si>
  <si>
    <t>mostly labor, especially union labor</t>
  </si>
  <si>
    <t xml:space="preserve">NEEA- study I can look up - had a bunch of different contracots install the same system </t>
  </si>
  <si>
    <t>historically pre-integrated controls large buildings sophisticated customers with lots of money with green emphasis</t>
  </si>
  <si>
    <t>will  be appliccable to everyone</t>
  </si>
  <si>
    <t>starting to see evidence of that in MA an aggressive prescriptive incentive for integrated ctrls. They will probably reign that in</t>
  </si>
  <si>
    <t xml:space="preserve">Small businesses started installing </t>
  </si>
  <si>
    <t>lack of knowledge and experience- design install commission and operate</t>
  </si>
  <si>
    <t>driven by complexity</t>
  </si>
  <si>
    <t>which is driven by lack of standardization</t>
  </si>
  <si>
    <t>which leads to higher costs</t>
  </si>
  <si>
    <t>also uncertainty of savings and benefits</t>
  </si>
  <si>
    <t>and those two things lead to weak value proposition</t>
  </si>
  <si>
    <t>utility program design has not done well to support this technology</t>
  </si>
  <si>
    <t>custom</t>
  </si>
  <si>
    <t>doesn’t syupport high value</t>
  </si>
  <si>
    <t xml:space="preserve">unpredictable </t>
  </si>
  <si>
    <t>market friendly approached</t>
  </si>
  <si>
    <t xml:space="preserve">national working group to develop two market friendly approaches- prescriptive for simpoler integrated controls and for more complex networked ssytems, </t>
  </si>
  <si>
    <t>still do custom savings but develp market friendly prescriptibve incentive approach- dollars per square foot</t>
  </si>
  <si>
    <t>task tuning/in trim</t>
  </si>
  <si>
    <t>individual trim?</t>
  </si>
  <si>
    <t>self commissioning and self optimizing</t>
  </si>
  <si>
    <t>color tuning - according to time of day or your own preference</t>
  </si>
  <si>
    <t>plug load control</t>
  </si>
  <si>
    <t>wayfinding</t>
  </si>
  <si>
    <t>wifi</t>
  </si>
  <si>
    <t>location and retail analytics</t>
  </si>
  <si>
    <t>business process optimization</t>
  </si>
  <si>
    <t>track people and objects- where they're moving</t>
  </si>
  <si>
    <t>space utilization</t>
  </si>
  <si>
    <t>energy monitoring- embedding a meter chip in every luminaire so it can measure its own energy use and report it</t>
  </si>
  <si>
    <t>uneducated on these systems</t>
  </si>
  <si>
    <t>need to address it from the technology side</t>
  </si>
  <si>
    <t>then the education job becomes so much simpler</t>
  </si>
  <si>
    <t>neep is rolling out education for adv ctrls over the next few years</t>
  </si>
  <si>
    <t>something on the NEEP website</t>
  </si>
  <si>
    <t>generally you don't find that any have developed requirements other than that</t>
  </si>
  <si>
    <t>most states in the region are on ashrae or iecc a couple on most recent a couple on past</t>
  </si>
  <si>
    <t>Mike</t>
  </si>
  <si>
    <t>retrofits</t>
  </si>
  <si>
    <t>basic ones that the mfg no longer suports</t>
  </si>
  <si>
    <t>nothing special</t>
  </si>
  <si>
    <t>$50,-$200,000 for quntum</t>
  </si>
  <si>
    <t>$250/private office</t>
  </si>
  <si>
    <t>features</t>
  </si>
  <si>
    <t>for basiuc system- ampount of produc</t>
  </si>
  <si>
    <t>depends if there was a lutron system previosuly installed- if so can resuse some of the cabling</t>
  </si>
  <si>
    <t>comparable if there wasn't a lutron system in there previsouly</t>
  </si>
  <si>
    <t>maintain or go up with featuyres</t>
  </si>
  <si>
    <t>doesn't know they rely on the local contracotrs to price the system</t>
  </si>
  <si>
    <t>large offices</t>
  </si>
  <si>
    <t>retail</t>
  </si>
  <si>
    <t>restaurant</t>
  </si>
  <si>
    <t>sporting venues</t>
  </si>
  <si>
    <t>classroom- dartmouth harvard</t>
  </si>
  <si>
    <t>knowledge of the contractors</t>
  </si>
  <si>
    <t>maybe</t>
  </si>
  <si>
    <t xml:space="preserve">it's the knowledge of the contractor he's concerned about </t>
  </si>
  <si>
    <t>generally shy away from minor renovation bc of cabling</t>
  </si>
  <si>
    <t>simple wall box doimmers to basc controls like relay panles or networkable relay systems- generally not a networked system</t>
  </si>
  <si>
    <t>Depends on operation of the building- owner of a hotel is different than owner of k-12 or comm office</t>
  </si>
  <si>
    <t>depends on qualifications of the end user- do they have people on staff to operate it</t>
  </si>
  <si>
    <t>Systems are looked at material cost, commissioning before and after, fixtures (including or not including fixtures), how the spec is written, trainings</t>
  </si>
  <si>
    <t xml:space="preserve">systems are highly customizable so </t>
  </si>
  <si>
    <t>20 components- smallest system can be 3 components or 17 million</t>
  </si>
  <si>
    <t>10 story offiec building half a mission dollars- controls</t>
  </si>
  <si>
    <t>Worked on a project in FL in healthcare- 80 similar rooms- they are treating these rooms as identical operation- individually would be $5000 per room - but since they're treating them as individual spaces - cost might go up to $6-6500 cost per room- depends on level of integration</t>
  </si>
  <si>
    <t>Commissioning and setiup is 10% of project, integration with other systems is 25-35% of the project</t>
  </si>
  <si>
    <t>40-60%</t>
  </si>
  <si>
    <t>Don't quote line item pricing</t>
  </si>
  <si>
    <t>rough end user pricing</t>
  </si>
  <si>
    <t>In general, it depends on their building, LEED, will be choosing an advanced LED ctrl system- will look at Lutron and Encelium</t>
  </si>
  <si>
    <t>Philips has the luxury of offering the full portfolio of luminaires</t>
  </si>
  <si>
    <t>Budget of the project- if owner has money, luminaire structure</t>
  </si>
  <si>
    <t xml:space="preserve">very cost effective basic only cost effective basic only </t>
  </si>
  <si>
    <t>Material cost (raw) don't have control over- 3 years ago there was a increase in price of fluorescent tubes, cost of finishes- with 200 wall stations wanted 24k gold instead of stainless steel. Costs will generally increase slightly bc people want to integrate things more over time</t>
  </si>
  <si>
    <t>Initial cost might increase over the course of time but they should be a net positive</t>
  </si>
  <si>
    <t>When we put together project quotes they don't include regional differences- they have low energy costs east of the mississippi, bad for lighitng control providers</t>
  </si>
  <si>
    <t>Schools, university and elementary</t>
  </si>
  <si>
    <t>Commercial office space</t>
  </si>
  <si>
    <t>Hotel/Hostpitality</t>
  </si>
  <si>
    <t>Fed/state/military</t>
  </si>
  <si>
    <t>healthcare is interesting bc it has its own set of standards</t>
  </si>
  <si>
    <t>churches/houses of worship</t>
  </si>
  <si>
    <t>don't general do theaters</t>
  </si>
  <si>
    <t>biggest player</t>
  </si>
  <si>
    <t>2nd biggest player</t>
  </si>
  <si>
    <t>1. cost during construction- look at us as low hanging fruit to cut things out</t>
  </si>
  <si>
    <t>An electrical contracotr will say he can save $50,000 dollars</t>
  </si>
  <si>
    <t>2. End user capabilities- large scale restaurant - owner may want it but has no one to operate</t>
  </si>
  <si>
    <t>one of the things is power over ethernet lighting</t>
  </si>
  <si>
    <t>now powering lighting over low voltage cabling which means you can receive digital communication back over the same line</t>
  </si>
  <si>
    <t xml:space="preserve">the way their system is deployed is that intelligaent stations and wall stations  can maintain it so they don't need any </t>
  </si>
  <si>
    <t>a software packeage that involves task tuning and integration between management</t>
  </si>
  <si>
    <t>k-12 school doesn't have someone on staff but the district does</t>
  </si>
  <si>
    <t>Don't need to have someone on staff but you need to have access</t>
  </si>
  <si>
    <t>Or can have thrid party</t>
  </si>
  <si>
    <t>Many times he doesn't have access to end customer, access to with MEP or architect</t>
  </si>
  <si>
    <t xml:space="preserve">Generally, by the time someone has decided to get a system there has already been buy in at the design </t>
  </si>
  <si>
    <t xml:space="preserve">He will send docs that describe what they've got </t>
  </si>
  <si>
    <t>Anothony</t>
  </si>
  <si>
    <t>There isn't a time where we can't use it</t>
  </si>
  <si>
    <t>Fresco works with nLight</t>
  </si>
  <si>
    <t>Acuity brands umbrella corp for nlight</t>
  </si>
  <si>
    <t>part of sensor switch</t>
  </si>
  <si>
    <t>can work with any ltg mfg out there, everything happens in the relays, and offer fixtures with nlight already installed</t>
  </si>
  <si>
    <t>Good split- lots of office fit outs and nc</t>
  </si>
  <si>
    <t>From an installation standpoint</t>
  </si>
  <si>
    <t>currently nlight is all cat5 connections- nlight wireless is in the works</t>
  </si>
  <si>
    <t>LC&amp;D has a wireless solitions</t>
  </si>
  <si>
    <t>manager has extensive background with lighting controls</t>
  </si>
  <si>
    <t>Occupancy only</t>
  </si>
  <si>
    <t>flexibility of the system, energy savings</t>
  </si>
  <si>
    <t>Title 24 compliance</t>
  </si>
  <si>
    <t>high bound individual ctrl of evvery fixture, $1.50/ft sq, avg $1.10-1.20, before rebates</t>
  </si>
  <si>
    <t>minimally code compliant system in the northeast $0.90 for nLight</t>
  </si>
  <si>
    <t>these numbers include commissioning 2 days of start up- 1 day of start up and 1 day of training for end users</t>
  </si>
  <si>
    <t>email Jason</t>
  </si>
  <si>
    <t>typically there is another advanced LED control system in consideration</t>
  </si>
  <si>
    <t>upfront material is the first cost people notice, labor savings is widely known because you don't have to pull wire</t>
  </si>
  <si>
    <t>if you're looking at typical system like analog sensor switch in a typical private office you're making 9 connections instead of 5</t>
  </si>
  <si>
    <t>labor</t>
  </si>
  <si>
    <t>labor, wiring, commissioning</t>
  </si>
  <si>
    <t>code compliant doesn't have to be netrworked</t>
  </si>
  <si>
    <t xml:space="preserve">$3,000/ year , code $1,200 </t>
  </si>
  <si>
    <t>see it going down because of the innovations in the ctrls world</t>
  </si>
  <si>
    <t>from an integrated controls standpoint or a knowledge of the product in the marketplace, and getting it closer to standard</t>
  </si>
  <si>
    <t>Focus on eastern MA and RI and the biggest cost difference in energy- $.16/kWh and labor is higher ($100/hr for contractor) compared to rest of counrty</t>
  </si>
  <si>
    <t>offices</t>
  </si>
  <si>
    <t>schools- universities and k12</t>
  </si>
  <si>
    <t>Contractor training and education of the system</t>
  </si>
  <si>
    <t>wireless integrated control</t>
  </si>
  <si>
    <t>email him</t>
  </si>
  <si>
    <t>there is a good base of education right now- codes are driving control decisions, people see the advantages of having a flexible system</t>
  </si>
  <si>
    <t>when people first see the system it can be overwheling because there is so much choice and flex</t>
  </si>
  <si>
    <t>Definition of Advanced LED Controls</t>
  </si>
  <si>
    <t>Connecticut</t>
  </si>
  <si>
    <t>2009 IECC</t>
  </si>
  <si>
    <t>2009 IECC with reference to ASHRAE 90.1-2007</t>
  </si>
  <si>
    <t>Adopted Sept 27, 2011</t>
  </si>
  <si>
    <t>Hearings for 2012 IECC adoption expected in 2016</t>
  </si>
  <si>
    <t>Not more than every 4 years</t>
  </si>
  <si>
    <t>Department of Administrative Services- Division of Construction Services</t>
  </si>
  <si>
    <t>Delaware</t>
  </si>
  <si>
    <t>ASHRAE 90.1-2010</t>
  </si>
  <si>
    <t>Adopted May 11, 2014. Effective November 11, 2014.</t>
  </si>
  <si>
    <t>-</t>
  </si>
  <si>
    <t>No set schedule.  New legislation considered in January of each year.</t>
  </si>
  <si>
    <t>Department of Natural Resources and Environmental Control- Division of Energy and Climate</t>
  </si>
  <si>
    <t>District of Columbia</t>
  </si>
  <si>
    <t>2012 IECC with DC amendments, plus 2012 IgCC-based Green Code</t>
  </si>
  <si>
    <t>Adopted and effective March 28, 2014</t>
  </si>
  <si>
    <t>The 2006 D.C. Green Building Act requires that updated building codes be submitted to the City Council by Jan 1, 2010 and again every three years thereafter.</t>
  </si>
  <si>
    <t>Department of Consumer and Regulatory Affairs</t>
  </si>
  <si>
    <t>Maine</t>
  </si>
  <si>
    <t>2006 IECC -  ASHRAE 90.1-2007 optional</t>
  </si>
  <si>
    <t>Local Opt-In Code signed into law June 24, 2011 (LD 1416)</t>
  </si>
  <si>
    <t>MUBEC board currently discussing 2015 IECC with goal of enforcement starting July 2016</t>
  </si>
  <si>
    <t>No set schedule. Statewide energy requirements may be modified or changed by legislative action at the state level; changes may be proposed whenever the legislature is in session.</t>
  </si>
  <si>
    <t>Department of Public Utilities- Bureau of Building Codes and Standards</t>
  </si>
  <si>
    <t>Maryland</t>
  </si>
  <si>
    <t>2015 IECC with reference to ASHRAE 90.1-2013</t>
  </si>
  <si>
    <t>Adopted December 19. Fully effective from July 1, 2015</t>
  </si>
  <si>
    <t>Every 3 years (Corresponding to the ICC change cycle)</t>
  </si>
  <si>
    <t>Department of Housing and Community Development- Code Administration</t>
  </si>
  <si>
    <t>Massachusetts</t>
  </si>
  <si>
    <t>2012 IECC with MA amendments or ASHRAE 90.1-2010, plus Stretch Code where applicable</t>
  </si>
  <si>
    <t>Adopted July 1, 2013. Effective July 1, 2014.</t>
  </si>
  <si>
    <t>In June, MA BBRS approved 2015 IECC draft; hearings expected in 2016</t>
  </si>
  <si>
    <t>MA is required by the 2008 Green Communities Act to adopt each new IECC edition within one year of its publication.</t>
  </si>
  <si>
    <t>Department of Public Safety- Board of Building Regulations and Standards</t>
  </si>
  <si>
    <t>New Hampshire</t>
  </si>
  <si>
    <t>Effective April 1, 2010</t>
  </si>
  <si>
    <t>NH BCRB currently discussing 2015 IECC; held hearing in August</t>
  </si>
  <si>
    <t>Every 3 years</t>
  </si>
  <si>
    <t>Department of Public Safety- Building Code Review Board</t>
  </si>
  <si>
    <t>New Jersey</t>
  </si>
  <si>
    <t>ASHRAE 90.1-2013 unamended; or ASHRAE 90.1-2007 with minor modifications</t>
  </si>
  <si>
    <t>Adopted September 21, 2015. Will become fully effective March 21, 2016.</t>
  </si>
  <si>
    <t>In September, NJ adopted the 2015 IECC / ASHRAE 90.1-2013 with amendments</t>
  </si>
  <si>
    <t>Department of Community Affairs- Division of Codes and Standards</t>
  </si>
  <si>
    <t>New York</t>
  </si>
  <si>
    <t>2012 IECC / ASHRAE 90.1-2010 with NY amendments</t>
  </si>
  <si>
    <t>Residential: Effective December 28, 2010. Commercial: Adopted November 18, 2014; effective January 1, 2015.</t>
  </si>
  <si>
    <t>In May, the NYS Fire Prevention and Building Council approved intent to adopt the 2015 IECC</t>
  </si>
  <si>
    <t>Code can be revised at any time. The State Fire Prevention and Building Code Council meets at least four times a year to consider revisions to the code.</t>
  </si>
  <si>
    <t>Department of State- Division of Building Standards and Codes</t>
  </si>
  <si>
    <t>Pennsylvania</t>
  </si>
  <si>
    <t>Effective December 31, 2009</t>
  </si>
  <si>
    <t>Department of Labor and Industry- Bureau of Occupational and Industrial Safety</t>
  </si>
  <si>
    <t>Rhode Island</t>
  </si>
  <si>
    <t>2012 IECC with reference to ASHRAE 90.1-2010</t>
  </si>
  <si>
    <t>Adopted July 1, 2013. Effective October 1, 2013.</t>
  </si>
  <si>
    <t>RI Building Code Commission</t>
  </si>
  <si>
    <t>Vermont</t>
  </si>
  <si>
    <t>2015 IECC with VT amendments</t>
  </si>
  <si>
    <t>Adopted December 1, 2014. Effective March 1, 2015.</t>
  </si>
  <si>
    <t>Residential Stretch Code became effective in December. Commercial Stretch Code is in development</t>
  </si>
  <si>
    <t>Department of Public Service</t>
  </si>
  <si>
    <t>Current Commercial Code</t>
  </si>
  <si>
    <t>The table below lists the applicable code for some northeastern states for new costruction projects and other renovations which trigger code, along with their last revision and update cycle.</t>
  </si>
  <si>
    <t>It is current as of December 2015.</t>
  </si>
  <si>
    <t>Chip Poland</t>
  </si>
  <si>
    <t xml:space="preserve">As evidenced by ERS project experience, customers who install these systems are not always using them to their full advantage (i.e. task tuning was never set up) and are thus not reaping all possible savings. </t>
  </si>
  <si>
    <t>These controls can earn you 1 LEED point for metering credit, which a lot of these systems have- however, there is no standard on how accurate the metering needs to be</t>
  </si>
  <si>
    <t>At this point, advanced LED controls have only penetrated 2% of the market (L.J. from DLC conference 2015).</t>
  </si>
  <si>
    <t>retrofit solution can add technology solution by upgradeing with integrated driver and sensor solution</t>
  </si>
  <si>
    <t>photosensor for dayligfht harvesting</t>
  </si>
  <si>
    <t>their system was the only one that tracked parallel with metering</t>
  </si>
  <si>
    <t>can eb used with LED or fluorescent with 0-10 v dimming capability</t>
  </si>
  <si>
    <t>control unit is mounted in the ballast cover</t>
  </si>
  <si>
    <t>have partnered with GE eaton cooper, phillis, and 25 other smaller names and 4-5 retrofit conversion</t>
  </si>
  <si>
    <t>Enlighted has also worked with acuity and hubble but don't have fixed agreements with them yet where it's a catalog number like the companies listed above</t>
  </si>
  <si>
    <t>He doesn't know if it’s the same price regardless of the fixture as he is not part of Enlighted's OEM division that works directly with manufacturers- they sell the mfg the sensor at the OEM rate</t>
  </si>
  <si>
    <t>to date the majority is retrofit- and by retrofit, he means either a gut renovation or replacing fixtures</t>
  </si>
  <si>
    <t>No information regarding previously installed controls</t>
  </si>
  <si>
    <t>majority is commercial office space</t>
  </si>
  <si>
    <t>typical preexisting fixtures: linear fluorescent</t>
  </si>
  <si>
    <t>most utilized solution upgrade- DLC's lamp retrofit- lin tube replacement plus add of external driver with dimming capability, where all circuitry is removed from the preexisting fluorescent</t>
  </si>
  <si>
    <t>so availability of rebates for their product differs across the country</t>
  </si>
  <si>
    <t>task tuning always- usually 70% light output and input wattage is the max threshold</t>
  </si>
  <si>
    <t>CPU is right on sensor so they do rudimntary imaging- it can tell how many people are in a room</t>
  </si>
  <si>
    <t>hvac interface</t>
  </si>
  <si>
    <t>apps offered:</t>
  </si>
  <si>
    <t>conference room optimization</t>
  </si>
  <si>
    <t>opening to third party app development interaction</t>
  </si>
  <si>
    <t>Enlighted maintains the system and controls all financial aspects. It’s very cost competitive.</t>
  </si>
  <si>
    <t>customers choose between systems and between doing a lighting control improvement or not</t>
  </si>
  <si>
    <t>Enlighted is a more robust and sophisticated than any, based on what he saw when he was writing a utility program in the midwest</t>
  </si>
  <si>
    <t>Enlighted is installed in 50 of fortune 500 companies including google, AT&amp;T, and Abbot</t>
  </si>
  <si>
    <t>Description</t>
  </si>
  <si>
    <t>Amount</t>
  </si>
  <si>
    <t>$15-20</t>
  </si>
  <si>
    <t>Incremental</t>
  </si>
  <si>
    <t>$50-75</t>
  </si>
  <si>
    <t>50% material cost, 10-15% labor cost</t>
  </si>
  <si>
    <t>Full</t>
  </si>
  <si>
    <t>$50,000 - $200,000</t>
  </si>
  <si>
    <t>$6,000-6,500</t>
  </si>
  <si>
    <t>Percent of project cost that typically goes to commissioning and setup</t>
  </si>
  <si>
    <t>25-35%</t>
  </si>
  <si>
    <t>$1.50/sq ft</t>
  </si>
  <si>
    <t>$1.10-$1.20</t>
  </si>
  <si>
    <t>Baseline</t>
  </si>
  <si>
    <t>Source: NEEP Website (http://www.neep.org/initiatives/energy-efficient-buildings/codes-tracker)</t>
  </si>
  <si>
    <t>For the purposes of this project, ERS defines an "advanced" LED control system as one with overlapping occupancy sensing, daylight harvesting, and task tuning, plus networking and individual addressibility.</t>
  </si>
  <si>
    <t>Green Tabs</t>
  </si>
  <si>
    <t>White Tabs</t>
  </si>
  <si>
    <t>Advanced LED Controls</t>
  </si>
  <si>
    <t>Advanced Compressed Air Monitoring</t>
  </si>
  <si>
    <t>Advanced LED Control Features Available on the Market</t>
  </si>
  <si>
    <t>Ability to modify operating schedules for fixtures w/in each zone via internal &amp; external means (software interface, web, smartphone, etc)</t>
  </si>
  <si>
    <t xml:space="preserve">Source of above table: manufacturer interviews, MassSave Networked Lighting Controls Program, Deisgn Lights Consortium Qualified Products List, and the SMUD Advanced Lighting Controls Program. </t>
  </si>
  <si>
    <t>Examples of advanced LED control products</t>
  </si>
  <si>
    <t>Product Name</t>
  </si>
  <si>
    <t>Ability to modify time delays and operating schedules for occupancy sensors within each zone via the software interface</t>
  </si>
  <si>
    <t>Code Adoption Status (date of last revision)</t>
  </si>
  <si>
    <t>Current Update Status</t>
  </si>
  <si>
    <t>Update Cycle</t>
  </si>
  <si>
    <t>Responsible Agency</t>
  </si>
  <si>
    <t xml:space="preserve">Notes: </t>
  </si>
  <si>
    <t>Market trend identified: market is moving toward integrated LED controls</t>
  </si>
  <si>
    <t>Biggest barrier to adv led ctrls: high installation cost (partially due to unfamiliarity with the market)</t>
  </si>
  <si>
    <t>Incremental cost of LEDs with advanced controls compared to T5HO as baseline</t>
  </si>
  <si>
    <t>Date of Data</t>
  </si>
  <si>
    <t>Part office space, part manufacturing space. Baseline used was alternative proposal</t>
  </si>
  <si>
    <t>Eversource</t>
  </si>
  <si>
    <t>Advanced LED Control Studies Reviewed</t>
  </si>
  <si>
    <t>The following studies/papers were reviewed and used in the incremental cost report:</t>
  </si>
  <si>
    <t>Costs are expected to decrease over time</t>
  </si>
  <si>
    <t>The following were reviewed but not used in the incremental cost report:</t>
  </si>
  <si>
    <t>Sanders, Dane and Chinnis, Darcie. “Wireless Lighting Controls: A Life Cycle Cost Evaluation of Multiple Lighting Control Strategies.” Prepared by Clanton &amp; Associates, Inc. for Daintree Networks.</t>
  </si>
  <si>
    <t>http://www.daintree.net/wp-content/uploads/2014/02/clanton_lighting_control_report_0411.pdf</t>
  </si>
  <si>
    <t>Notes:</t>
  </si>
  <si>
    <t xml:space="preserve">Wireless Full-Dimmings  Lighting Controls have the lowest life cycle cost of any control strategy on the market today when considered over ten years. </t>
  </si>
  <si>
    <t>Other intangible benefits of wireless, full-dimming controls (considered by this report to be "advanced" LED controls) are discussed, including employee satisfactin</t>
  </si>
  <si>
    <t>Data Collected in Researching Incremental Costs of Advanced LED Controls</t>
  </si>
  <si>
    <t>Interview with Manufacturer A</t>
  </si>
  <si>
    <t>Interview with Manufacturer B</t>
  </si>
  <si>
    <t>Likely around 200 sq ft</t>
  </si>
  <si>
    <t>Varies based on finished desired and many other factors</t>
  </si>
  <si>
    <t>Interview with Manufacturer C</t>
  </si>
  <si>
    <t>Estimated incremental cost of an advanced LED control solution</t>
  </si>
  <si>
    <t>Estimated, not based on specific project data</t>
  </si>
  <si>
    <t>Interview with Manufacturer D</t>
  </si>
  <si>
    <t>Cost of a minimally code compliant solution supplied by Manufacturer D</t>
  </si>
  <si>
    <t>Project documentation from study sponsor</t>
  </si>
  <si>
    <t>Cost per square foot of advanced LED control solution</t>
  </si>
  <si>
    <t>Cost to add advanced LED controls to existing fixtures</t>
  </si>
  <si>
    <t>Large office building in NYC</t>
  </si>
  <si>
    <t>ERS project document review</t>
  </si>
  <si>
    <t>Cost estimate to add advanced LED controls to existing fixtures</t>
  </si>
  <si>
    <t>Lab space in NYC</t>
  </si>
  <si>
    <t>Incremental Cost/sq ft</t>
  </si>
  <si>
    <t>Large office building</t>
  </si>
  <si>
    <t>Installation was in a conference room in an office building in California</t>
  </si>
  <si>
    <t>Total fixture cost including control. Installation was in a conference room in an office building in California</t>
  </si>
  <si>
    <t>Average incremental cost per square foot</t>
  </si>
  <si>
    <t>Incremental Cost per Square Foot of Advanced LED Controls Based on Reviewed Project Documentation</t>
  </si>
  <si>
    <t xml:space="preserve">For most code jurisdictions, occupancy/vacancy sensors or scheduling controls are required for most office and educational type spaces, with automatic daylight sensors required for some specific daylit zones. </t>
  </si>
  <si>
    <t xml:space="preserve">For any retrofit projects which do not trigger the applicable code in the state of installation, the presumed baseline is the preexisting condition. </t>
  </si>
  <si>
    <t xml:space="preserve">For the incremental cost calculation, if pricing to other alternatives to the advanced LED control project was included in project documents, the alternative project was used as the baseline. </t>
  </si>
  <si>
    <t>Advanced LED Controls: Emerging Technology Incremental Costs</t>
  </si>
  <si>
    <t>Advanced LED Controls: Features</t>
  </si>
  <si>
    <t>Advanced LED Controls: Baselines and Appliccable Codes</t>
  </si>
  <si>
    <t>Incremental Cost Trends</t>
  </si>
  <si>
    <t>Invoice for a 535 square foot room with 8 integrated fixtures installed</t>
  </si>
  <si>
    <t>Commissioning is simpler when all rooms operate identically.</t>
  </si>
  <si>
    <t>High bound of advanced LED control soution</t>
  </si>
  <si>
    <t>Average cost per square foot of advanced LED control solution</t>
  </si>
  <si>
    <t>This is for a large office building. Baseline is current system.</t>
  </si>
  <si>
    <t>Large office building in NYC. Baseline is current system.</t>
  </si>
  <si>
    <t>Lab space in NYC. Baseline is current system.</t>
  </si>
  <si>
    <t>$1.36/
sq ft</t>
  </si>
  <si>
    <t>$2.34/
sq ft</t>
  </si>
  <si>
    <t>$3.55/
sq ft</t>
  </si>
  <si>
    <t>$2.89/
sq ft</t>
  </si>
  <si>
    <t>$2.36/
sq ft</t>
  </si>
  <si>
    <t>$2.78/
sq ft</t>
  </si>
  <si>
    <t>$6.69/
sq ft</t>
  </si>
  <si>
    <t>Incremental cost  to add advanced LED controls to fixtures in the field</t>
  </si>
  <si>
    <t>Incremental cost/fixture for manufacturer to add adv. LED ctrls</t>
  </si>
  <si>
    <t>~3x the cost to integrate controls into the fixture at the manufacturer</t>
  </si>
  <si>
    <t>High estimate. Likely to decrease w/ volume increase. Value confirmed below.</t>
  </si>
  <si>
    <t>Full cost of installing adv LED ctrl solution in private office</t>
  </si>
  <si>
    <t>Cost of installing adv LED ctrls in typical commercial office space</t>
  </si>
  <si>
    <t>Price of an adv LED ctrl solution for 10 story comerical office building</t>
  </si>
  <si>
    <t>Nov 2015</t>
  </si>
  <si>
    <t>Price/room of installing adv LED ctrls in 80 rooms in a healthcare facility, treating each room individually.</t>
  </si>
  <si>
    <t>Price/room of installing adv LED ctrls in 80 rooms in healthcare facility, with identical operation in each room</t>
  </si>
  <si>
    <t xml:space="preserve">Incremental price/room of individual operation is ~$1,250 per room compared to identical operation of all rooms. </t>
  </si>
  <si>
    <t>Project documents from study sponsor</t>
  </si>
  <si>
    <t>Commissioning will be required with any adv LED ctrl solution</t>
  </si>
  <si>
    <t>For retrofit or new construction scenarios with different brands of equipment</t>
  </si>
  <si>
    <t>Includes 1 day of commissioning and 1 day of end user training.</t>
  </si>
  <si>
    <t>Cost/fixture of LED troffer with an integrated adv ctrl solution</t>
  </si>
  <si>
    <t>LEDs with advanced controls compared to T5HO baseline</t>
  </si>
  <si>
    <t>Part office space, part manufacturing. Baseline used was alternative proposal</t>
  </si>
  <si>
    <t>Average cost of 25 projects at 25 stores in a northeastern grocery store chain</t>
  </si>
  <si>
    <t>Retrofit existing fixtures to LEDs with advanced ctrls</t>
  </si>
  <si>
    <t>Dec 2015</t>
  </si>
  <si>
    <t>Oct 2015</t>
  </si>
  <si>
    <t>Invoice for 535 sq ft room w/ 8 fixtures.</t>
  </si>
  <si>
    <t xml:space="preserve">This technology is in early market stages and no discernable cost trends in either direction can be reported from the collected data. The GSA study referenced on the "Studies" tab and a number of interviewees predict that costs will be reduced somewhat over the next year or more as additional products enter the market, contractors become familiar with the installations, and economies of scale take effect. Manufacturers report pricing their products to match the current market conditions, rather than solely on production costs, which can limit future cost reductions. Some manufacturers reported anticipating adding features to their systems which would tend to offset any price reductions. Based on recent trends for other types of controls, it can be anticipated that installed costs may be reduced by 10-20% over the next years, for systems with similar features. 
 </t>
  </si>
  <si>
    <t>Percent of project cost for integration with other systems</t>
  </si>
  <si>
    <t>Cost/fixture to add adv LED ctrls to LED troffer at the time of manufacture</t>
  </si>
  <si>
    <t>Incremental cost of adding advanced LED ctrls to current system</t>
  </si>
  <si>
    <t>Task tuning</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</si>
</sst>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_);[Red]\(&quot;$&quot;#,##0\)"/>
    <numFmt numFmtId="8" formatCode="&quot;$&quot;#,##0.00_);[Red]\(&quot;$&quot;#,##0.00\)"/>
    <numFmt numFmtId="44" formatCode="_(&quot;$&quot;* #,##0.00_);_(&quot;$&quot;* \(#,##0.00\);_(&quot;$&quot;* &quot;-&quot;??_);_(@_)"/>
    <numFmt numFmtId="164" formatCode="_(&quot;$&quot;* #,##0_);_(&quot;$&quot;* \(#,##0\);_(&quot;$&quot;* &quot;-&quot;??_);_(@_)"/>
    <numFmt numFmtId="165" formatCode="&quot;$&quot;#,##0.00"/>
    <numFmt numFmtId="166" formatCode="&quot;$&quot;#,##0"/>
  </numFmts>
  <fonts count="20">
    <font>
      <sz val="11"/>
      <color theme="1"/>
      <name val="Calibri"/>
      <family val="2"/>
      <scheme val="minor"/>
    </font>
    <font>
      <sz val="11"/>
      <color theme="1"/>
      <name val="Calibri"/>
      <family val="2"/>
      <scheme val="minor"/>
    </font>
    <font>
      <b/>
      <sz val="11"/>
      <color rgb="FF000000"/>
      <name val="Calibri"/>
      <family val="2"/>
      <scheme val="minor"/>
    </font>
    <font>
      <u/>
      <sz val="11"/>
      <color theme="10"/>
      <name val="Calibri"/>
      <family val="2"/>
      <scheme val="minor"/>
    </font>
    <font>
      <sz val="9"/>
      <color indexed="81"/>
      <name val="Tahoma"/>
      <family val="2"/>
    </font>
    <font>
      <b/>
      <sz val="9"/>
      <color indexed="81"/>
      <name val="Tahoma"/>
      <family val="2"/>
    </font>
    <font>
      <b/>
      <sz val="9"/>
      <color rgb="FF000000"/>
      <name val="Arial"/>
      <family val="2"/>
    </font>
    <font>
      <sz val="9"/>
      <color rgb="FF000000"/>
      <name val="Arial"/>
      <family val="2"/>
    </font>
    <font>
      <b/>
      <sz val="12"/>
      <color theme="1"/>
      <name val="Calibri"/>
      <family val="2"/>
      <scheme val="minor"/>
    </font>
    <font>
      <u/>
      <sz val="11"/>
      <color theme="10"/>
      <name val="Arial"/>
      <family val="2"/>
    </font>
    <font>
      <sz val="9"/>
      <color theme="1"/>
      <name val="Arial"/>
      <family val="2"/>
    </font>
    <font>
      <u/>
      <sz val="9"/>
      <color theme="10"/>
      <name val="Arial"/>
      <family val="2"/>
    </font>
    <font>
      <sz val="9"/>
      <color theme="1"/>
      <name val="Calibri"/>
      <family val="2"/>
      <scheme val="minor"/>
    </font>
    <font>
      <b/>
      <sz val="11"/>
      <color theme="1"/>
      <name val="Calibri"/>
      <family val="2"/>
      <scheme val="minor"/>
    </font>
    <font>
      <b/>
      <sz val="14"/>
      <color theme="1"/>
      <name val="Calibri"/>
      <family val="2"/>
      <scheme val="minor"/>
    </font>
    <font>
      <b/>
      <sz val="9"/>
      <color rgb="FF000000"/>
      <name val="Ariel"/>
    </font>
    <font>
      <sz val="9"/>
      <color rgb="FF000000"/>
      <name val="Ariel"/>
    </font>
    <font>
      <sz val="9"/>
      <color theme="1"/>
      <name val="Ariel"/>
    </font>
    <font>
      <b/>
      <sz val="9"/>
      <color theme="1"/>
      <name val="Ariel"/>
    </font>
    <font>
      <sz val="10"/>
      <color theme="1"/>
      <name val="Arial"/>
      <family val="2"/>
    </font>
  </fonts>
  <fills count="8">
    <fill>
      <patternFill patternType="none"/>
    </fill>
    <fill>
      <patternFill patternType="gray125"/>
    </fill>
    <fill>
      <patternFill patternType="solid">
        <fgColor theme="3" tint="0.79998168889431442"/>
        <bgColor indexed="64"/>
      </patternFill>
    </fill>
    <fill>
      <patternFill patternType="solid">
        <fgColor theme="4"/>
        <bgColor indexed="64"/>
      </patternFill>
    </fill>
    <fill>
      <patternFill patternType="solid">
        <fgColor rgb="FFCCFFCC"/>
        <bgColor indexed="64"/>
      </patternFill>
    </fill>
    <fill>
      <patternFill patternType="solid">
        <fgColor rgb="FFFFFFFF"/>
        <bgColor indexed="64"/>
      </patternFill>
    </fill>
    <fill>
      <patternFill patternType="solid">
        <fgColor rgb="FF99CCFF"/>
        <bgColor indexed="64"/>
      </patternFill>
    </fill>
    <fill>
      <patternFill patternType="solid">
        <fgColor rgb="FF9BCCFF"/>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4" tint="0.39997558519241921"/>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auto="1"/>
      </left>
      <right style="thin">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auto="1"/>
      </left>
      <right style="thin">
        <color auto="1"/>
      </right>
      <top style="thin">
        <color auto="1"/>
      </top>
      <bottom/>
      <diagonal/>
    </border>
    <border>
      <left style="thin">
        <color auto="1"/>
      </left>
      <right style="thin">
        <color auto="1"/>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0" fontId="3" fillId="0" borderId="0" applyNumberFormat="0" applyFill="0" applyBorder="0" applyAlignment="0" applyProtection="0"/>
    <xf numFmtId="9" fontId="1" fillId="0" borderId="0" applyFont="0" applyFill="0" applyBorder="0" applyAlignment="0" applyProtection="0"/>
  </cellStyleXfs>
  <cellXfs count="149">
    <xf numFmtId="0" fontId="0" fillId="0" borderId="0" xfId="0"/>
    <xf numFmtId="0" fontId="2" fillId="0" borderId="0" xfId="0" applyFont="1" applyBorder="1"/>
    <xf numFmtId="164" fontId="0" fillId="0" borderId="0" xfId="1" applyNumberFormat="1" applyFont="1"/>
    <xf numFmtId="2" fontId="0" fillId="0" borderId="0" xfId="1" applyNumberFormat="1" applyFont="1"/>
    <xf numFmtId="0" fontId="0" fillId="0" borderId="1" xfId="0" applyBorder="1"/>
    <xf numFmtId="164" fontId="0" fillId="0" borderId="1" xfId="1" applyNumberFormat="1" applyFont="1" applyFill="1" applyBorder="1" applyAlignment="1">
      <alignment horizontal="center" vertical="top" wrapText="1"/>
    </xf>
    <xf numFmtId="2" fontId="0" fillId="0" borderId="1" xfId="1" applyNumberFormat="1" applyFont="1" applyFill="1" applyBorder="1" applyAlignment="1">
      <alignment horizontal="center" vertical="top" wrapText="1"/>
    </xf>
    <xf numFmtId="17" fontId="0" fillId="0" borderId="1" xfId="0" applyNumberFormat="1" applyBorder="1"/>
    <xf numFmtId="164" fontId="0" fillId="0" borderId="1" xfId="1" applyNumberFormat="1" applyFont="1" applyFill="1" applyBorder="1" applyAlignment="1">
      <alignment vertical="top" wrapText="1"/>
    </xf>
    <xf numFmtId="0" fontId="0" fillId="0" borderId="1" xfId="0" applyBorder="1" applyAlignment="1">
      <alignment horizontal="center"/>
    </xf>
    <xf numFmtId="17" fontId="0" fillId="0" borderId="1" xfId="0" applyNumberFormat="1" applyBorder="1" applyAlignment="1">
      <alignment horizontal="center"/>
    </xf>
    <xf numFmtId="0" fontId="0" fillId="0" borderId="1" xfId="0" applyBorder="1" applyAlignment="1"/>
    <xf numFmtId="0" fontId="0" fillId="0" borderId="1" xfId="0" applyBorder="1" applyAlignment="1">
      <alignment horizontal="left"/>
    </xf>
    <xf numFmtId="0" fontId="0" fillId="0" borderId="2" xfId="0" applyBorder="1"/>
    <xf numFmtId="0" fontId="0" fillId="0" borderId="2" xfId="0" applyBorder="1" applyAlignment="1">
      <alignment horizontal="center"/>
    </xf>
    <xf numFmtId="0" fontId="0" fillId="0" borderId="2" xfId="0" applyBorder="1" applyAlignment="1">
      <alignment horizontal="left"/>
    </xf>
    <xf numFmtId="17" fontId="0" fillId="0" borderId="2" xfId="0" applyNumberFormat="1" applyBorder="1" applyAlignment="1">
      <alignment horizontal="center"/>
    </xf>
    <xf numFmtId="164" fontId="0" fillId="0" borderId="2" xfId="1" applyNumberFormat="1" applyFont="1" applyFill="1" applyBorder="1" applyAlignment="1">
      <alignment horizontal="center" vertical="top" wrapText="1"/>
    </xf>
    <xf numFmtId="2" fontId="0" fillId="0" borderId="2" xfId="1" applyNumberFormat="1" applyFont="1" applyFill="1" applyBorder="1" applyAlignment="1">
      <alignment horizontal="center" vertical="top" wrapText="1"/>
    </xf>
    <xf numFmtId="17" fontId="0" fillId="0" borderId="2" xfId="0" applyNumberFormat="1" applyBorder="1"/>
    <xf numFmtId="164" fontId="0" fillId="0" borderId="2" xfId="1" applyNumberFormat="1" applyFont="1" applyFill="1" applyBorder="1" applyAlignment="1">
      <alignment vertical="top" wrapText="1"/>
    </xf>
    <xf numFmtId="0" fontId="2" fillId="2" borderId="3" xfId="0" applyFont="1" applyFill="1" applyBorder="1"/>
    <xf numFmtId="0" fontId="2" fillId="2" borderId="4" xfId="0" applyFont="1" applyFill="1" applyBorder="1" applyAlignment="1">
      <alignment horizontal="center" wrapText="1"/>
    </xf>
    <xf numFmtId="164" fontId="2" fillId="2" borderId="4" xfId="1" applyNumberFormat="1" applyFont="1" applyFill="1" applyBorder="1" applyAlignment="1">
      <alignment horizontal="center" wrapText="1"/>
    </xf>
    <xf numFmtId="2" fontId="2" fillId="2" borderId="4" xfId="1" applyNumberFormat="1" applyFont="1" applyFill="1" applyBorder="1" applyAlignment="1">
      <alignment horizontal="center" wrapText="1"/>
    </xf>
    <xf numFmtId="0" fontId="2" fillId="2" borderId="5" xfId="0" applyFont="1" applyFill="1" applyBorder="1" applyAlignment="1">
      <alignment horizontal="center" wrapText="1"/>
    </xf>
    <xf numFmtId="0" fontId="0" fillId="0" borderId="1" xfId="0" applyFill="1" applyBorder="1" applyAlignment="1">
      <alignment horizontal="center"/>
    </xf>
    <xf numFmtId="0" fontId="0" fillId="0" borderId="1" xfId="0" applyBorder="1" applyAlignment="1">
      <alignment horizontal="left" wrapText="1"/>
    </xf>
    <xf numFmtId="0" fontId="2" fillId="2" borderId="3" xfId="0" applyFont="1" applyFill="1" applyBorder="1" applyAlignment="1">
      <alignment wrapText="1"/>
    </xf>
    <xf numFmtId="0" fontId="2" fillId="2" borderId="4" xfId="0" applyFont="1" applyFill="1" applyBorder="1" applyAlignment="1">
      <alignment wrapText="1"/>
    </xf>
    <xf numFmtId="0" fontId="2" fillId="2" borderId="5" xfId="0" applyFont="1" applyFill="1" applyBorder="1" applyAlignment="1">
      <alignment wrapText="1"/>
    </xf>
    <xf numFmtId="0" fontId="3" fillId="0" borderId="0" xfId="2"/>
    <xf numFmtId="0" fontId="0" fillId="0" borderId="0" xfId="0" applyFont="1"/>
    <xf numFmtId="0" fontId="0" fillId="0" borderId="0" xfId="0" quotePrefix="1"/>
    <xf numFmtId="0" fontId="0" fillId="0" borderId="0" xfId="0" applyAlignment="1">
      <alignment horizontal="left" vertical="center" indent="2"/>
    </xf>
    <xf numFmtId="0" fontId="3" fillId="0" borderId="0" xfId="2" applyAlignment="1">
      <alignment horizontal="left" vertical="center" indent="10"/>
    </xf>
    <xf numFmtId="0" fontId="7" fillId="4" borderId="1" xfId="0" applyFont="1" applyFill="1" applyBorder="1" applyAlignment="1">
      <alignment horizontal="left" vertical="top" wrapText="1"/>
    </xf>
    <xf numFmtId="0" fontId="7" fillId="4" borderId="1" xfId="0" applyFont="1" applyFill="1" applyBorder="1" applyAlignment="1">
      <alignment horizontal="right" vertical="top" wrapText="1"/>
    </xf>
    <xf numFmtId="0" fontId="7" fillId="5" borderId="1" xfId="0" applyFont="1" applyFill="1" applyBorder="1" applyAlignment="1">
      <alignment horizontal="left" vertical="top" wrapText="1"/>
    </xf>
    <xf numFmtId="0" fontId="7" fillId="5" borderId="1" xfId="0" applyFont="1" applyFill="1" applyBorder="1" applyAlignment="1">
      <alignment horizontal="right" vertical="top" wrapText="1"/>
    </xf>
    <xf numFmtId="0" fontId="7" fillId="5" borderId="1" xfId="0" applyFont="1" applyFill="1" applyBorder="1" applyAlignment="1">
      <alignment horizontal="center" vertical="top" wrapText="1"/>
    </xf>
    <xf numFmtId="0" fontId="7" fillId="4" borderId="1" xfId="0" applyFont="1" applyFill="1" applyBorder="1" applyAlignment="1">
      <alignment horizontal="center" vertical="top" wrapText="1"/>
    </xf>
    <xf numFmtId="0" fontId="8" fillId="0" borderId="0" xfId="0" applyFont="1"/>
    <xf numFmtId="0" fontId="6" fillId="3" borderId="6" xfId="0" applyFont="1" applyFill="1" applyBorder="1" applyAlignment="1">
      <alignment wrapText="1"/>
    </xf>
    <xf numFmtId="0" fontId="3" fillId="5" borderId="1" xfId="2" applyFill="1" applyBorder="1" applyAlignment="1">
      <alignment horizontal="left" vertical="top" wrapText="1"/>
    </xf>
    <xf numFmtId="0" fontId="0" fillId="0" borderId="0" xfId="0" applyAlignment="1"/>
    <xf numFmtId="0" fontId="6" fillId="3" borderId="7" xfId="0" applyFont="1" applyFill="1" applyBorder="1" applyAlignment="1">
      <alignment horizontal="left" wrapText="1"/>
    </xf>
    <xf numFmtId="165" fontId="7" fillId="5" borderId="1" xfId="0" applyNumberFormat="1" applyFont="1" applyFill="1" applyBorder="1" applyAlignment="1">
      <alignment horizontal="right" vertical="top" wrapText="1"/>
    </xf>
    <xf numFmtId="165" fontId="7" fillId="4" borderId="1" xfId="0" applyNumberFormat="1" applyFont="1" applyFill="1" applyBorder="1" applyAlignment="1">
      <alignment horizontal="right" vertical="top" wrapText="1"/>
    </xf>
    <xf numFmtId="166" fontId="7" fillId="4" borderId="1" xfId="0" applyNumberFormat="1" applyFont="1" applyFill="1" applyBorder="1" applyAlignment="1">
      <alignment horizontal="right" vertical="top" wrapText="1"/>
    </xf>
    <xf numFmtId="0" fontId="9" fillId="4" borderId="1" xfId="2" applyFont="1" applyFill="1" applyBorder="1" applyAlignment="1">
      <alignment horizontal="right" vertical="top" wrapText="1"/>
    </xf>
    <xf numFmtId="0" fontId="9" fillId="5" borderId="1" xfId="2" applyFont="1" applyFill="1" applyBorder="1" applyAlignment="1">
      <alignment horizontal="right" vertical="top" wrapText="1"/>
    </xf>
    <xf numFmtId="0" fontId="10" fillId="0" borderId="1" xfId="0" applyFont="1" applyBorder="1"/>
    <xf numFmtId="0" fontId="10" fillId="0" borderId="1" xfId="0" applyFont="1" applyBorder="1" applyAlignment="1">
      <alignment horizontal="center"/>
    </xf>
    <xf numFmtId="0" fontId="11" fillId="5" borderId="1" xfId="2" applyFont="1" applyFill="1" applyBorder="1" applyAlignment="1">
      <alignment horizontal="right" vertical="top" wrapText="1"/>
    </xf>
    <xf numFmtId="0" fontId="10" fillId="0" borderId="9" xfId="0" applyFont="1" applyBorder="1" applyAlignment="1">
      <alignment horizontal="center"/>
    </xf>
    <xf numFmtId="165" fontId="10" fillId="0" borderId="9" xfId="0" applyNumberFormat="1" applyFont="1" applyBorder="1"/>
    <xf numFmtId="0" fontId="10" fillId="0" borderId="8" xfId="0" applyFont="1" applyBorder="1"/>
    <xf numFmtId="0" fontId="12" fillId="0" borderId="0" xfId="0" applyFont="1"/>
    <xf numFmtId="9" fontId="0" fillId="0" borderId="0" xfId="0" applyNumberFormat="1"/>
    <xf numFmtId="0" fontId="6" fillId="3" borderId="1" xfId="0" applyFont="1" applyFill="1" applyBorder="1" applyAlignment="1">
      <alignment horizontal="center" wrapText="1"/>
    </xf>
    <xf numFmtId="0" fontId="0" fillId="4" borderId="0" xfId="0" applyFill="1"/>
    <xf numFmtId="0" fontId="14" fillId="0" borderId="0" xfId="0" applyFont="1"/>
    <xf numFmtId="0" fontId="0" fillId="0" borderId="0" xfId="0" applyFont="1" applyAlignment="1"/>
    <xf numFmtId="0" fontId="0" fillId="0" borderId="0" xfId="0" applyBorder="1"/>
    <xf numFmtId="0" fontId="6" fillId="6" borderId="1" xfId="0" applyFont="1" applyFill="1" applyBorder="1" applyAlignment="1">
      <alignment horizontal="center" wrapText="1"/>
    </xf>
    <xf numFmtId="0" fontId="0" fillId="0" borderId="17" xfId="0" applyBorder="1"/>
    <xf numFmtId="0" fontId="0" fillId="6" borderId="13" xfId="0" applyFill="1" applyBorder="1"/>
    <xf numFmtId="0" fontId="0" fillId="6" borderId="15" xfId="0" applyFill="1" applyBorder="1"/>
    <xf numFmtId="0" fontId="6" fillId="6" borderId="7" xfId="0" applyFont="1" applyFill="1" applyBorder="1" applyAlignment="1">
      <alignment horizontal="left" wrapText="1"/>
    </xf>
    <xf numFmtId="0" fontId="16" fillId="5" borderId="18" xfId="0" applyFont="1" applyFill="1" applyBorder="1" applyAlignment="1">
      <alignment horizontal="left" vertical="top" wrapText="1"/>
    </xf>
    <xf numFmtId="0" fontId="16" fillId="4" borderId="18" xfId="0" applyFont="1" applyFill="1" applyBorder="1" applyAlignment="1">
      <alignment horizontal="left" vertical="top" wrapText="1"/>
    </xf>
    <xf numFmtId="0" fontId="16" fillId="5" borderId="18" xfId="0" applyFont="1" applyFill="1" applyBorder="1" applyAlignment="1">
      <alignment horizontal="center" vertical="top" wrapText="1"/>
    </xf>
    <xf numFmtId="0" fontId="16" fillId="4" borderId="18" xfId="0" applyFont="1" applyFill="1" applyBorder="1" applyAlignment="1">
      <alignment horizontal="center" vertical="top" wrapText="1"/>
    </xf>
    <xf numFmtId="0" fontId="17" fillId="5" borderId="18" xfId="0" applyFont="1" applyFill="1" applyBorder="1" applyAlignment="1">
      <alignment horizontal="center" vertical="top" wrapText="1"/>
    </xf>
    <xf numFmtId="0" fontId="17" fillId="4" borderId="18" xfId="0" applyFont="1" applyFill="1" applyBorder="1" applyAlignment="1">
      <alignment horizontal="left" vertical="top" wrapText="1"/>
    </xf>
    <xf numFmtId="166" fontId="16" fillId="4" borderId="18" xfId="0" applyNumberFormat="1" applyFont="1" applyFill="1" applyBorder="1" applyAlignment="1">
      <alignment horizontal="center" vertical="top" wrapText="1"/>
    </xf>
    <xf numFmtId="0" fontId="19" fillId="0" borderId="0" xfId="0" applyFont="1"/>
    <xf numFmtId="6" fontId="0" fillId="0" borderId="0" xfId="0" applyNumberFormat="1"/>
    <xf numFmtId="44" fontId="0" fillId="0" borderId="0" xfId="1" applyFont="1"/>
    <xf numFmtId="0" fontId="15" fillId="6" borderId="19" xfId="0" applyFont="1" applyFill="1" applyBorder="1" applyAlignment="1">
      <alignment horizontal="center" wrapText="1"/>
    </xf>
    <xf numFmtId="0" fontId="15" fillId="6" borderId="20" xfId="0" applyFont="1" applyFill="1" applyBorder="1" applyAlignment="1">
      <alignment horizontal="center" wrapText="1"/>
    </xf>
    <xf numFmtId="0" fontId="16" fillId="4" borderId="21" xfId="0" applyFont="1" applyFill="1" applyBorder="1" applyAlignment="1">
      <alignment horizontal="center" vertical="top" wrapText="1"/>
    </xf>
    <xf numFmtId="0" fontId="16" fillId="4" borderId="21" xfId="0" applyFont="1" applyFill="1" applyBorder="1" applyAlignment="1">
      <alignment horizontal="left" vertical="top" wrapText="1"/>
    </xf>
    <xf numFmtId="0" fontId="16" fillId="5" borderId="21" xfId="0" applyFont="1" applyFill="1" applyBorder="1" applyAlignment="1">
      <alignment horizontal="left" vertical="top" wrapText="1"/>
    </xf>
    <xf numFmtId="0" fontId="18" fillId="6" borderId="21" xfId="0" applyFont="1" applyFill="1" applyBorder="1" applyAlignment="1">
      <alignment horizontal="left" vertical="top"/>
    </xf>
    <xf numFmtId="8" fontId="16" fillId="5" borderId="21" xfId="0" applyNumberFormat="1" applyFont="1" applyFill="1" applyBorder="1" applyAlignment="1">
      <alignment horizontal="center" vertical="top" wrapText="1"/>
    </xf>
    <xf numFmtId="0" fontId="15" fillId="6" borderId="20" xfId="0" applyFont="1" applyFill="1" applyBorder="1" applyAlignment="1">
      <alignment horizontal="left" wrapText="1"/>
    </xf>
    <xf numFmtId="0" fontId="16" fillId="5" borderId="18" xfId="0" quotePrefix="1" applyFont="1" applyFill="1" applyBorder="1" applyAlignment="1">
      <alignment horizontal="center" vertical="top" wrapText="1"/>
    </xf>
    <xf numFmtId="0" fontId="16" fillId="4" borderId="18" xfId="0" quotePrefix="1" applyFont="1" applyFill="1" applyBorder="1" applyAlignment="1">
      <alignment horizontal="center" vertical="top" wrapText="1"/>
    </xf>
    <xf numFmtId="9" fontId="16" fillId="5" borderId="18" xfId="3" applyFont="1" applyFill="1" applyBorder="1" applyAlignment="1">
      <alignment horizontal="center" vertical="top" wrapText="1"/>
    </xf>
    <xf numFmtId="166" fontId="16" fillId="5" borderId="18" xfId="3" applyNumberFormat="1" applyFont="1" applyFill="1" applyBorder="1" applyAlignment="1">
      <alignment horizontal="center" vertical="top" wrapText="1"/>
    </xf>
    <xf numFmtId="8" fontId="16" fillId="5" borderId="18" xfId="0" applyNumberFormat="1" applyFont="1" applyFill="1" applyBorder="1" applyAlignment="1">
      <alignment horizontal="center" vertical="top" wrapText="1"/>
    </xf>
    <xf numFmtId="17" fontId="16" fillId="5" borderId="18" xfId="0" quotePrefix="1" applyNumberFormat="1" applyFont="1" applyFill="1" applyBorder="1" applyAlignment="1">
      <alignment horizontal="center" vertical="top" wrapText="1"/>
    </xf>
    <xf numFmtId="8" fontId="17" fillId="4" borderId="18" xfId="0" applyNumberFormat="1" applyFont="1" applyFill="1" applyBorder="1" applyAlignment="1">
      <alignment horizontal="center" vertical="top"/>
    </xf>
    <xf numFmtId="17" fontId="16" fillId="4" borderId="18" xfId="0" quotePrefix="1" applyNumberFormat="1" applyFont="1" applyFill="1" applyBorder="1" applyAlignment="1">
      <alignment horizontal="center" vertical="top" wrapText="1"/>
    </xf>
    <xf numFmtId="8" fontId="16" fillId="4" borderId="18" xfId="0" applyNumberFormat="1" applyFont="1" applyFill="1" applyBorder="1" applyAlignment="1">
      <alignment horizontal="center" vertical="top" wrapText="1"/>
    </xf>
    <xf numFmtId="0" fontId="17" fillId="4" borderId="18" xfId="0" applyFont="1" applyFill="1" applyBorder="1" applyAlignment="1">
      <alignment horizontal="center" vertical="top"/>
    </xf>
    <xf numFmtId="0" fontId="17" fillId="5" borderId="18" xfId="0" applyFont="1" applyFill="1" applyBorder="1" applyAlignment="1">
      <alignment horizontal="center" vertical="top"/>
    </xf>
    <xf numFmtId="0" fontId="17" fillId="4" borderId="21" xfId="0" applyFont="1" applyFill="1" applyBorder="1" applyAlignment="1">
      <alignment horizontal="center" vertical="top"/>
    </xf>
    <xf numFmtId="0" fontId="17" fillId="5" borderId="21" xfId="0" applyFont="1" applyFill="1" applyBorder="1" applyAlignment="1">
      <alignment horizontal="center" vertical="top"/>
    </xf>
    <xf numFmtId="17" fontId="16" fillId="5" borderId="21" xfId="0" quotePrefix="1" applyNumberFormat="1" applyFont="1" applyFill="1" applyBorder="1" applyAlignment="1">
      <alignment horizontal="center" vertical="top" wrapText="1"/>
    </xf>
    <xf numFmtId="8" fontId="17" fillId="4" borderId="21" xfId="0" applyNumberFormat="1" applyFont="1" applyFill="1" applyBorder="1" applyAlignment="1">
      <alignment horizontal="center" vertical="top" wrapText="1"/>
    </xf>
    <xf numFmtId="8" fontId="17" fillId="5" borderId="21" xfId="0" applyNumberFormat="1" applyFont="1" applyFill="1" applyBorder="1" applyAlignment="1">
      <alignment horizontal="center" vertical="top"/>
    </xf>
    <xf numFmtId="8" fontId="17" fillId="4" borderId="21" xfId="0" applyNumberFormat="1" applyFont="1" applyFill="1" applyBorder="1" applyAlignment="1">
      <alignment horizontal="center" vertical="top"/>
    </xf>
    <xf numFmtId="165" fontId="18" fillId="6" borderId="21" xfId="0" applyNumberFormat="1" applyFont="1" applyFill="1" applyBorder="1" applyAlignment="1">
      <alignment horizontal="center" vertical="top"/>
    </xf>
    <xf numFmtId="0" fontId="13" fillId="0" borderId="0" xfId="0" applyFont="1"/>
    <xf numFmtId="0" fontId="16" fillId="0" borderId="21" xfId="0" applyFont="1" applyFill="1" applyBorder="1" applyAlignment="1">
      <alignment horizontal="left" vertical="top" wrapText="1"/>
    </xf>
    <xf numFmtId="0" fontId="16" fillId="0" borderId="18" xfId="0" applyFont="1" applyFill="1" applyBorder="1" applyAlignment="1">
      <alignment horizontal="left" vertical="top" wrapText="1"/>
    </xf>
    <xf numFmtId="0" fontId="17" fillId="4" borderId="18" xfId="0" applyFont="1" applyFill="1" applyBorder="1" applyAlignment="1">
      <alignment horizontal="center" vertical="top" wrapText="1"/>
    </xf>
    <xf numFmtId="17" fontId="17" fillId="4" borderId="18" xfId="0" quotePrefix="1" applyNumberFormat="1" applyFont="1" applyFill="1" applyBorder="1" applyAlignment="1">
      <alignment horizontal="center" vertical="top"/>
    </xf>
    <xf numFmtId="17" fontId="17" fillId="5" borderId="21" xfId="0" quotePrefix="1" applyNumberFormat="1" applyFont="1" applyFill="1" applyBorder="1" applyAlignment="1">
      <alignment horizontal="center" vertical="top"/>
    </xf>
    <xf numFmtId="0" fontId="18" fillId="6" borderId="16" xfId="0" applyFont="1" applyFill="1" applyBorder="1" applyAlignment="1">
      <alignment horizontal="center" vertical="top"/>
    </xf>
    <xf numFmtId="0" fontId="18" fillId="6" borderId="8" xfId="0" applyFont="1" applyFill="1" applyBorder="1" applyAlignment="1">
      <alignment horizontal="center" vertical="top"/>
    </xf>
    <xf numFmtId="0" fontId="18" fillId="6" borderId="9" xfId="0" applyFont="1" applyFill="1" applyBorder="1" applyAlignment="1">
      <alignment horizontal="center" vertical="top"/>
    </xf>
    <xf numFmtId="0" fontId="6" fillId="3" borderId="6" xfId="0" applyFont="1" applyFill="1" applyBorder="1" applyAlignment="1">
      <alignment horizontal="left" wrapText="1"/>
    </xf>
    <xf numFmtId="0" fontId="6" fillId="3" borderId="2" xfId="0" applyFont="1" applyFill="1" applyBorder="1" applyAlignment="1">
      <alignment horizontal="left" wrapText="1"/>
    </xf>
    <xf numFmtId="0" fontId="6" fillId="3" borderId="1" xfId="0" applyFont="1" applyFill="1" applyBorder="1" applyAlignment="1">
      <alignment horizontal="center" wrapText="1"/>
    </xf>
    <xf numFmtId="0" fontId="6" fillId="3" borderId="6" xfId="0" applyFont="1" applyFill="1" applyBorder="1" applyAlignment="1">
      <alignment horizontal="center" wrapText="1"/>
    </xf>
    <xf numFmtId="0" fontId="6" fillId="3" borderId="2" xfId="0" applyFont="1" applyFill="1" applyBorder="1" applyAlignment="1">
      <alignment horizontal="center" wrapText="1"/>
    </xf>
    <xf numFmtId="0" fontId="6" fillId="7" borderId="18" xfId="0" applyFont="1" applyFill="1" applyBorder="1" applyAlignment="1">
      <alignment horizontal="left" wrapText="1"/>
    </xf>
    <xf numFmtId="0" fontId="0" fillId="0" borderId="18" xfId="0" applyBorder="1" applyAlignment="1">
      <alignment horizontal="left" wrapText="1"/>
    </xf>
    <xf numFmtId="8" fontId="7" fillId="5" borderId="18" xfId="0" applyNumberFormat="1" applyFont="1" applyFill="1" applyBorder="1" applyAlignment="1">
      <alignment horizontal="left" vertical="top" wrapText="1"/>
    </xf>
    <xf numFmtId="0" fontId="7" fillId="4" borderId="16" xfId="0" applyFont="1" applyFill="1" applyBorder="1" applyAlignment="1">
      <alignment horizontal="left" vertical="top" wrapText="1"/>
    </xf>
    <xf numFmtId="0" fontId="7" fillId="4" borderId="8" xfId="0" applyFont="1" applyFill="1" applyBorder="1" applyAlignment="1">
      <alignment horizontal="left" vertical="top" wrapText="1"/>
    </xf>
    <xf numFmtId="0" fontId="10" fillId="0" borderId="16" xfId="0" applyFont="1" applyBorder="1"/>
    <xf numFmtId="0" fontId="10" fillId="0" borderId="8" xfId="0" applyFont="1" applyBorder="1"/>
    <xf numFmtId="0" fontId="7" fillId="5" borderId="16" xfId="0" applyFont="1" applyFill="1" applyBorder="1" applyAlignment="1">
      <alignment horizontal="left" vertical="top" wrapText="1"/>
    </xf>
    <xf numFmtId="0" fontId="7" fillId="5" borderId="8" xfId="0" applyFont="1" applyFill="1" applyBorder="1" applyAlignment="1">
      <alignment horizontal="left" vertical="top" wrapText="1"/>
    </xf>
    <xf numFmtId="0" fontId="0" fillId="0" borderId="18" xfId="0" applyFont="1" applyBorder="1" applyAlignment="1">
      <alignment wrapText="1"/>
    </xf>
    <xf numFmtId="0" fontId="13" fillId="6" borderId="18" xfId="0" applyFont="1" applyFill="1" applyBorder="1"/>
    <xf numFmtId="0" fontId="6" fillId="6" borderId="6" xfId="0" applyFont="1" applyFill="1" applyBorder="1" applyAlignment="1">
      <alignment horizontal="left" wrapText="1"/>
    </xf>
    <xf numFmtId="0" fontId="6" fillId="6" borderId="2" xfId="0" applyFont="1" applyFill="1" applyBorder="1" applyAlignment="1">
      <alignment horizontal="left" wrapText="1"/>
    </xf>
    <xf numFmtId="0" fontId="6" fillId="6" borderId="6" xfId="0" applyFont="1" applyFill="1" applyBorder="1" applyAlignment="1">
      <alignment horizontal="center" wrapText="1"/>
    </xf>
    <xf numFmtId="0" fontId="6" fillId="6" borderId="2" xfId="0" applyFont="1" applyFill="1" applyBorder="1" applyAlignment="1">
      <alignment horizontal="center" wrapText="1"/>
    </xf>
    <xf numFmtId="0" fontId="6" fillId="6" borderId="12" xfId="0" applyFont="1" applyFill="1" applyBorder="1" applyAlignment="1">
      <alignment horizontal="left" wrapText="1"/>
    </xf>
    <xf numFmtId="0" fontId="6" fillId="6" borderId="14" xfId="0" applyFont="1" applyFill="1" applyBorder="1" applyAlignment="1">
      <alignment horizontal="left" wrapText="1"/>
    </xf>
    <xf numFmtId="0" fontId="6" fillId="6" borderId="16" xfId="0" applyFont="1" applyFill="1" applyBorder="1" applyAlignment="1">
      <alignment horizontal="left" wrapText="1"/>
    </xf>
    <xf numFmtId="0" fontId="6" fillId="6" borderId="8" xfId="0" applyFont="1" applyFill="1" applyBorder="1" applyAlignment="1">
      <alignment horizontal="left" wrapText="1"/>
    </xf>
    <xf numFmtId="0" fontId="7" fillId="0" borderId="11" xfId="0" applyFont="1" applyFill="1" applyBorder="1" applyAlignment="1">
      <alignment horizontal="left" wrapText="1"/>
    </xf>
    <xf numFmtId="0" fontId="7" fillId="0" borderId="10" xfId="0" applyFont="1" applyFill="1" applyBorder="1" applyAlignment="1">
      <alignment horizontal="left" wrapText="1"/>
    </xf>
    <xf numFmtId="0" fontId="7" fillId="4" borderId="11" xfId="0" applyFont="1" applyFill="1" applyBorder="1" applyAlignment="1">
      <alignment horizontal="left" vertical="top"/>
    </xf>
    <xf numFmtId="0" fontId="7" fillId="4" borderId="10" xfId="0" applyFont="1" applyFill="1" applyBorder="1" applyAlignment="1">
      <alignment horizontal="left" vertical="top"/>
    </xf>
    <xf numFmtId="0" fontId="7" fillId="5" borderId="11" xfId="0" applyFont="1" applyFill="1" applyBorder="1" applyAlignment="1">
      <alignment horizontal="left" vertical="top"/>
    </xf>
    <xf numFmtId="0" fontId="7" fillId="5" borderId="10" xfId="0" applyFont="1" applyFill="1" applyBorder="1" applyAlignment="1">
      <alignment horizontal="left" vertical="top"/>
    </xf>
    <xf numFmtId="0" fontId="7" fillId="0" borderId="14" xfId="0" applyFont="1" applyFill="1" applyBorder="1" applyAlignment="1">
      <alignment horizontal="left" vertical="top" wrapText="1"/>
    </xf>
    <xf numFmtId="0" fontId="7" fillId="0" borderId="15" xfId="0" applyFont="1" applyFill="1" applyBorder="1" applyAlignment="1">
      <alignment horizontal="left" vertical="top" wrapText="1"/>
    </xf>
    <xf numFmtId="0" fontId="7" fillId="4" borderId="11" xfId="0" applyFont="1" applyFill="1" applyBorder="1" applyAlignment="1">
      <alignment horizontal="left" vertical="top" wrapText="1"/>
    </xf>
    <xf numFmtId="0" fontId="7" fillId="4" borderId="10" xfId="0" applyFont="1" applyFill="1" applyBorder="1" applyAlignment="1">
      <alignment horizontal="left" vertical="top" wrapText="1"/>
    </xf>
  </cellXfs>
  <cellStyles count="4">
    <cellStyle name="Currency" xfId="1" builtinId="4"/>
    <cellStyle name="Hyperlink" xfId="2" builtinId="8"/>
    <cellStyle name="Normal" xfId="0" builtinId="0"/>
    <cellStyle name="Percent" xfId="3" builtinId="5"/>
  </cellStyles>
  <dxfs count="0"/>
  <tableStyles count="0" defaultTableStyle="TableStyleMedium2" defaultPivotStyle="PivotStyleLight16"/>
  <colors>
    <mruColors>
      <color rgb="FF99CCFF"/>
      <color rgb="FFCCFFCC"/>
      <color rgb="FF99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1499276</xdr:colOff>
      <xdr:row>6</xdr:row>
      <xdr:rowOff>9525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190500"/>
          <a:ext cx="4728251" cy="962025"/>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twoCellAnchor editAs="oneCell">
    <xdr:from>
      <xdr:col>5</xdr:col>
      <xdr:colOff>0</xdr:colOff>
      <xdr:row>1</xdr:row>
      <xdr:rowOff>0</xdr:rowOff>
    </xdr:from>
    <xdr:to>
      <xdr:col>6</xdr:col>
      <xdr:colOff>342719</xdr:colOff>
      <xdr:row>8</xdr:row>
      <xdr:rowOff>121757</xdr:rowOff>
    </xdr:to>
    <xdr:pic>
      <xdr:nvPicPr>
        <xdr:cNvPr id="3" name="Picture 2"/>
        <xdr:cNvPicPr>
          <a:picLocks noChangeAspect="1"/>
        </xdr:cNvPicPr>
      </xdr:nvPicPr>
      <xdr:blipFill>
        <a:blip xmlns:r="http://schemas.openxmlformats.org/officeDocument/2006/relationships" r:embed="rId2"/>
        <a:stretch>
          <a:fillRect/>
        </a:stretch>
      </xdr:blipFill>
      <xdr:spPr>
        <a:xfrm>
          <a:off x="6353175" y="190500"/>
          <a:ext cx="1399994" cy="14552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813476</xdr:colOff>
      <xdr:row>6</xdr:row>
      <xdr:rowOff>9525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190500"/>
          <a:ext cx="4728251" cy="962025"/>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twoCellAnchor editAs="oneCell">
    <xdr:from>
      <xdr:col>5</xdr:col>
      <xdr:colOff>28575</xdr:colOff>
      <xdr:row>1</xdr:row>
      <xdr:rowOff>0</xdr:rowOff>
    </xdr:from>
    <xdr:to>
      <xdr:col>5</xdr:col>
      <xdr:colOff>1428569</xdr:colOff>
      <xdr:row>8</xdr:row>
      <xdr:rowOff>121757</xdr:rowOff>
    </xdr:to>
    <xdr:pic>
      <xdr:nvPicPr>
        <xdr:cNvPr id="3" name="Picture 2"/>
        <xdr:cNvPicPr>
          <a:picLocks noChangeAspect="1"/>
        </xdr:cNvPicPr>
      </xdr:nvPicPr>
      <xdr:blipFill>
        <a:blip xmlns:r="http://schemas.openxmlformats.org/officeDocument/2006/relationships" r:embed="rId2"/>
        <a:stretch>
          <a:fillRect/>
        </a:stretch>
      </xdr:blipFill>
      <xdr:spPr>
        <a:xfrm>
          <a:off x="6038850" y="190500"/>
          <a:ext cx="1399994" cy="14552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xdr:colOff>
      <xdr:row>0</xdr:row>
      <xdr:rowOff>180975</xdr:rowOff>
    </xdr:from>
    <xdr:to>
      <xdr:col>3</xdr:col>
      <xdr:colOff>1223051</xdr:colOff>
      <xdr:row>6</xdr:row>
      <xdr:rowOff>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80975"/>
          <a:ext cx="4728251" cy="962025"/>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twoCellAnchor editAs="oneCell">
    <xdr:from>
      <xdr:col>3</xdr:col>
      <xdr:colOff>2771775</xdr:colOff>
      <xdr:row>1</xdr:row>
      <xdr:rowOff>0</xdr:rowOff>
    </xdr:from>
    <xdr:to>
      <xdr:col>4</xdr:col>
      <xdr:colOff>1399994</xdr:colOff>
      <xdr:row>8</xdr:row>
      <xdr:rowOff>121757</xdr:rowOff>
    </xdr:to>
    <xdr:pic>
      <xdr:nvPicPr>
        <xdr:cNvPr id="3" name="Picture 2"/>
        <xdr:cNvPicPr>
          <a:picLocks noChangeAspect="1"/>
        </xdr:cNvPicPr>
      </xdr:nvPicPr>
      <xdr:blipFill>
        <a:blip xmlns:r="http://schemas.openxmlformats.org/officeDocument/2006/relationships" r:embed="rId2"/>
        <a:stretch>
          <a:fillRect/>
        </a:stretch>
      </xdr:blipFill>
      <xdr:spPr>
        <a:xfrm>
          <a:off x="6896100" y="190500"/>
          <a:ext cx="1399994" cy="145525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8</xdr:col>
      <xdr:colOff>461051</xdr:colOff>
      <xdr:row>6</xdr:row>
      <xdr:rowOff>9525</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190500"/>
          <a:ext cx="4728251" cy="962025"/>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twoCellAnchor editAs="oneCell">
    <xdr:from>
      <xdr:col>10</xdr:col>
      <xdr:colOff>0</xdr:colOff>
      <xdr:row>1</xdr:row>
      <xdr:rowOff>0</xdr:rowOff>
    </xdr:from>
    <xdr:to>
      <xdr:col>12</xdr:col>
      <xdr:colOff>180794</xdr:colOff>
      <xdr:row>8</xdr:row>
      <xdr:rowOff>121757</xdr:rowOff>
    </xdr:to>
    <xdr:pic>
      <xdr:nvPicPr>
        <xdr:cNvPr id="4" name="Picture 3"/>
        <xdr:cNvPicPr>
          <a:picLocks noChangeAspect="1"/>
        </xdr:cNvPicPr>
      </xdr:nvPicPr>
      <xdr:blipFill>
        <a:blip xmlns:r="http://schemas.openxmlformats.org/officeDocument/2006/relationships" r:embed="rId2"/>
        <a:stretch>
          <a:fillRect/>
        </a:stretch>
      </xdr:blipFill>
      <xdr:spPr>
        <a:xfrm>
          <a:off x="6096000" y="190500"/>
          <a:ext cx="1399994" cy="145525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4.xml.rels><?xml version="1.0" encoding="UTF-8" standalone="yes"?>
<Relationships xmlns="http://schemas.openxmlformats.org/package/2006/relationships"><Relationship Id="rId8" Type="http://schemas.openxmlformats.org/officeDocument/2006/relationships/hyperlink" Target="http://nlightcontrols.com/" TargetMode="External"/><Relationship Id="rId13" Type="http://schemas.openxmlformats.org/officeDocument/2006/relationships/hyperlink" Target="http://www.crestron.com/resources/product_and_programming_resources/catalogs_and_brochures/online_catalog/default.asp?jump=1&amp;model=sw-fusion-em" TargetMode="External"/><Relationship Id="rId3" Type="http://schemas.openxmlformats.org/officeDocument/2006/relationships/hyperlink" Target="http://www.exergycontrols.com/the-exergy-system/" TargetMode="External"/><Relationship Id="rId7" Type="http://schemas.openxmlformats.org/officeDocument/2006/relationships/hyperlink" Target="http://www.lutron.com/en-US/Products/Pages/WholeBuildingSystems/Quantum/Overview.aspx" TargetMode="External"/><Relationship Id="rId12" Type="http://schemas.openxmlformats.org/officeDocument/2006/relationships/hyperlink" Target="http://horse.fulham.com/product-systems/control-systems/" TargetMode="External"/><Relationship Id="rId2" Type="http://schemas.openxmlformats.org/officeDocument/2006/relationships/hyperlink" Target="http://www.deltacontrols.com/products/lighting-control/centralized-lighting-control" TargetMode="External"/><Relationship Id="rId1" Type="http://schemas.openxmlformats.org/officeDocument/2006/relationships/hyperlink" Target="http://www.enlightedinc.com/wp-content/uploads/2015/04/Room-Control.pdf" TargetMode="External"/><Relationship Id="rId6" Type="http://schemas.openxmlformats.org/officeDocument/2006/relationships/hyperlink" Target="http://plimothbaycontrols.com/project/sunsense-system-lighting-control-server/" TargetMode="External"/><Relationship Id="rId11" Type="http://schemas.openxmlformats.org/officeDocument/2006/relationships/hyperlink" Target="http://www.dimonoff.com/news/litenode-intelligent-wireless-relay-simply" TargetMode="External"/><Relationship Id="rId5" Type="http://schemas.openxmlformats.org/officeDocument/2006/relationships/hyperlink" Target="http://lighting.cree.com/products/indoor/controls/cree-smartcast-technology" TargetMode="External"/><Relationship Id="rId15" Type="http://schemas.openxmlformats.org/officeDocument/2006/relationships/drawing" Target="../drawings/drawing3.xml"/><Relationship Id="rId10" Type="http://schemas.openxmlformats.org/officeDocument/2006/relationships/hyperlink" Target="http://digitallumens.com/products/lightrules/" TargetMode="External"/><Relationship Id="rId4" Type="http://schemas.openxmlformats.org/officeDocument/2006/relationships/hyperlink" Target="http://www.crestron.com/resources/product_and_programming_resources/catalogs_and_brochures/online_catalog/default.asp?jump=1&amp;model=sw-fusion-em" TargetMode="External"/><Relationship Id="rId9" Type="http://schemas.openxmlformats.org/officeDocument/2006/relationships/hyperlink" Target="http://www.wattstopper.com/products/lighting-control-panel-systems.aspx" TargetMode="External"/><Relationship Id="rId14"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3" Type="http://schemas.openxmlformats.org/officeDocument/2006/relationships/hyperlink" Target="http://aceee.org/files/proceedings/2014/data/papers/4-793.pdf" TargetMode="External"/><Relationship Id="rId2" Type="http://schemas.openxmlformats.org/officeDocument/2006/relationships/hyperlink" Target="http://www.facilitiesnet.com/lighting/article/Advanced-Lighting-Control-Strategies-Like-Light-Level-Tuning-Demand-Response-Save-Energy-Facilities-Management-Lighting-Feature--13945" TargetMode="External"/><Relationship Id="rId1" Type="http://schemas.openxmlformats.org/officeDocument/2006/relationships/hyperlink" Target="http://www.gsa.gov/portal/mediaId/227615/fileName/Wireless_Advanced_Lighting_Controls_Retrofit_Demo_FINAL-508-062915.action" TargetMode="External"/><Relationship Id="rId6" Type="http://schemas.openxmlformats.org/officeDocument/2006/relationships/drawing" Target="../drawings/drawing4.xml"/><Relationship Id="rId5" Type="http://schemas.openxmlformats.org/officeDocument/2006/relationships/printerSettings" Target="../printerSettings/printerSettings6.bin"/><Relationship Id="rId4" Type="http://schemas.openxmlformats.org/officeDocument/2006/relationships/hyperlink" Target="http://www.daintree.net/wp-content/uploads/2014/02/clanton_lighting_control_report_0411.pdf"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www.masssave.com/~/media/Files/Business/Lighting-Controls/MassSave-Network-Lighting-Controls_Project-Requirements.pdf" TargetMode="External"/><Relationship Id="rId13" Type="http://schemas.openxmlformats.org/officeDocument/2006/relationships/hyperlink" Target="http://nlightcontrols.com/" TargetMode="External"/><Relationship Id="rId18" Type="http://schemas.openxmlformats.org/officeDocument/2006/relationships/hyperlink" Target="http://www.crestron.com/resources/product_and_programming_resources/catalogs_and_brochures/online_catalog/default.asp?jump=1&amp;model=sw-fusion-em" TargetMode="External"/><Relationship Id="rId3" Type="http://schemas.openxmlformats.org/officeDocument/2006/relationships/hyperlink" Target="http://www.exergycontrols.com/the-exergy-system/" TargetMode="External"/><Relationship Id="rId7" Type="http://schemas.openxmlformats.org/officeDocument/2006/relationships/hyperlink" Target="https://www.smud.org/en/business/save-energy/rebates-incentives-financing/lighting/advanced-lighting-controls.htm" TargetMode="External"/><Relationship Id="rId12" Type="http://schemas.openxmlformats.org/officeDocument/2006/relationships/hyperlink" Target="http://www.lutron.com/en-US/Products/Pages/WholeBuildingSystems/Quantum/Overview.aspx" TargetMode="External"/><Relationship Id="rId17" Type="http://schemas.openxmlformats.org/officeDocument/2006/relationships/hyperlink" Target="http://horse.fulham.com/product-systems/control-systems/" TargetMode="External"/><Relationship Id="rId2" Type="http://schemas.openxmlformats.org/officeDocument/2006/relationships/hyperlink" Target="http://www.deltacontrols.com/products/lighting-control/centralized-lighting-control" TargetMode="External"/><Relationship Id="rId16" Type="http://schemas.openxmlformats.org/officeDocument/2006/relationships/hyperlink" Target="http://www.dimonoff.com/news/litenode-intelligent-wireless-relay-simply" TargetMode="External"/><Relationship Id="rId1" Type="http://schemas.openxmlformats.org/officeDocument/2006/relationships/hyperlink" Target="http://www.enlightedinc.com/wp-content/uploads/2015/04/Room-Control.pdf" TargetMode="External"/><Relationship Id="rId6" Type="http://schemas.openxmlformats.org/officeDocument/2006/relationships/hyperlink" Target="https://www.smud.org/en/business/save-energy/rebates-incentives-financing/lighting/advanced-lighting-controls.htm" TargetMode="External"/><Relationship Id="rId11" Type="http://schemas.openxmlformats.org/officeDocument/2006/relationships/hyperlink" Target="http://plimothbaycontrols.com/project/sunsense-system-lighting-control-server/" TargetMode="External"/><Relationship Id="rId5" Type="http://schemas.openxmlformats.org/officeDocument/2006/relationships/hyperlink" Target="http://lighting.cree.com/products/indoor/controls/cree-smartcast-technology" TargetMode="External"/><Relationship Id="rId15" Type="http://schemas.openxmlformats.org/officeDocument/2006/relationships/hyperlink" Target="http://digitallumens.com/products/lightrules/" TargetMode="External"/><Relationship Id="rId10" Type="http://schemas.openxmlformats.org/officeDocument/2006/relationships/hyperlink" Target="https://www.smud.org/en/business/save-energy/rebates-incentives-financing/lighting/advanced-lighting-controls.htm" TargetMode="External"/><Relationship Id="rId19" Type="http://schemas.openxmlformats.org/officeDocument/2006/relationships/printerSettings" Target="../printerSettings/printerSettings1.bin"/><Relationship Id="rId4" Type="http://schemas.openxmlformats.org/officeDocument/2006/relationships/hyperlink" Target="http://www.crestron.com/resources/product_and_programming_resources/catalogs_and_brochures/online_catalog/default.asp?jump=1&amp;model=sw-fusion-em" TargetMode="External"/><Relationship Id="rId9" Type="http://schemas.openxmlformats.org/officeDocument/2006/relationships/hyperlink" Target="http://www.masssave.com/~/media/Files/Business/Lighting-Controls/MassSave-Network-Lighting-Controls_Project-Requirements.pdf" TargetMode="External"/><Relationship Id="rId14" Type="http://schemas.openxmlformats.org/officeDocument/2006/relationships/hyperlink" Target="http://www.wattstopper.com/products/lighting-control-panel-systems.asp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hyperlink" Target="https://www.google.com/url?q=http://www.neep.org/bulletin-board/maryland-building-energy-code&amp;sa=D&amp;ust=1452157439367000&amp;usg=AFQjCNHzkd3lq_n5DVQmUbQaJ3AmWdrPSw" TargetMode="External"/><Relationship Id="rId13" Type="http://schemas.openxmlformats.org/officeDocument/2006/relationships/hyperlink" Target="https://www.google.com/url?q=http://www.neep.org/bulletin-board/nh-building-energy-code&amp;sa=D&amp;ust=1452157439368000&amp;usg=AFQjCNFEFNGPyzM16_WpGkzLWHcOU_VzDg" TargetMode="External"/><Relationship Id="rId18" Type="http://schemas.openxmlformats.org/officeDocument/2006/relationships/hyperlink" Target="https://www.google.com/url?q=http://www.neep.org/bulletin-board/ny-building-energy-code&amp;sa=D&amp;ust=1452157439368000&amp;usg=AFQjCNHSDmgCWS_85lAkqz08nlDDqRuXdg" TargetMode="External"/><Relationship Id="rId26" Type="http://schemas.openxmlformats.org/officeDocument/2006/relationships/printerSettings" Target="../printerSettings/printerSettings4.bin"/><Relationship Id="rId3" Type="http://schemas.openxmlformats.org/officeDocument/2006/relationships/hyperlink" Target="https://www.google.com/url?q=http://dcra.dc.gov/sites/default/files/dc/sites/dcra/publication/attachments/DC_ConstructionCodes_Supplement2013.pdf%23page%3D633&amp;sa=D&amp;ust=1452157439366000&amp;usg=AFQjCNGBSZPMLi67IteMbNzvxmSTR7B4YQ" TargetMode="External"/><Relationship Id="rId21" Type="http://schemas.openxmlformats.org/officeDocument/2006/relationships/hyperlink" Target="https://www.google.com/url?q=http://www.portal.state.pa.us/portal/server.pt/community/uniform_construction_code/10524/ucc_codes/553803&amp;sa=D&amp;ust=1452157439369000&amp;usg=AFQjCNFwJeqt0pyAaEz-0el28tA46BLYtQ" TargetMode="External"/><Relationship Id="rId7" Type="http://schemas.openxmlformats.org/officeDocument/2006/relationships/hyperlink" Target="https://www.google.com/url?q=http://www.neep.org/bulletin-board/maryland-building-energy-code&amp;sa=D&amp;ust=1452157439367000&amp;usg=AFQjCNHzkd3lq_n5DVQmUbQaJ3AmWdrPSw" TargetMode="External"/><Relationship Id="rId12" Type="http://schemas.openxmlformats.org/officeDocument/2006/relationships/hyperlink" Target="https://www.google.com/url?q=http://www.mass.gov/eopss/consumer-prot-and-bus-lic/license-type/csl/building-codebbrs.html&amp;sa=D&amp;ust=1452157439367000&amp;usg=AFQjCNH8vSs1RJErSYRLcGovsXc2CllJJw" TargetMode="External"/><Relationship Id="rId17" Type="http://schemas.openxmlformats.org/officeDocument/2006/relationships/hyperlink" Target="https://www.google.com/url?q=http://www.dos.ny.gov/DCEA/pdf/2014EnergySUPP_041114.pdf&amp;sa=D&amp;ust=1452157439368000&amp;usg=AFQjCNGsabxiFHXkZyIGJzIwxcjFnYLKbA" TargetMode="External"/><Relationship Id="rId25" Type="http://schemas.openxmlformats.org/officeDocument/2006/relationships/hyperlink" Target="https://www.google.com/url?q=http://publicservice.vermont.gov/topics/energy_efficiency&amp;sa=D&amp;ust=1452157439369000&amp;usg=AFQjCNFoc9Bmyr0WnwA4_vvm1OtloVRqnw" TargetMode="External"/><Relationship Id="rId2" Type="http://schemas.openxmlformats.org/officeDocument/2006/relationships/hyperlink" Target="https://www.google.com/url?q=http://www.dnrec.delaware.gov/energy/Pages/Building-Energy-Codes.aspx&amp;sa=D&amp;ust=1452157439366000&amp;usg=AFQjCNGslBYTLDCWeBu-m9mcELnbkDaClQ" TargetMode="External"/><Relationship Id="rId16" Type="http://schemas.openxmlformats.org/officeDocument/2006/relationships/hyperlink" Target="https://www.google.com/url?q=http://www.nj.gov/dca/divisions/codes/codreg/&amp;sa=D&amp;ust=1452157439368000&amp;usg=AFQjCNEUbCWqRH2Fma15eDPdsyEjzas5rw" TargetMode="External"/><Relationship Id="rId20" Type="http://schemas.openxmlformats.org/officeDocument/2006/relationships/hyperlink" Target="https://www.google.com/url?q=http://www.neep.org/bulletin-board/pennsylvania-building-energy-code&amp;sa=D&amp;ust=1452157439368000&amp;usg=AFQjCNFM6W4XBat_phZQjbufkWcwrGwJPQ" TargetMode="External"/><Relationship Id="rId1" Type="http://schemas.openxmlformats.org/officeDocument/2006/relationships/hyperlink" Target="https://www.google.com/url?q=http://www.ct.gov/dcs/cwp/view.asp?a%3D4447%26q%3D521446%26dcsNav%3D%7C&amp;sa=D&amp;ust=1452157439366000&amp;usg=AFQjCNGqDnIELBCDa0oz1LzsUEoC2U1PYQ" TargetMode="External"/><Relationship Id="rId6" Type="http://schemas.openxmlformats.org/officeDocument/2006/relationships/hyperlink" Target="https://www.google.com/url?q=http://www.maine.gov/dps/bbcs/&amp;sa=D&amp;ust=1452157439366000&amp;usg=AFQjCNGD3J1yFyCderMpznT085uMv87_gg" TargetMode="External"/><Relationship Id="rId11" Type="http://schemas.openxmlformats.org/officeDocument/2006/relationships/hyperlink" Target="https://www.google.com/url?q=http://www.neep.org/bulletin-board/ma-building-energy-code&amp;sa=D&amp;ust=1452157439367000&amp;usg=AFQjCNF2hJ1jgRYMn4uZ17B3dX0KdOWu0w" TargetMode="External"/><Relationship Id="rId24" Type="http://schemas.openxmlformats.org/officeDocument/2006/relationships/hyperlink" Target="https://www.google.com/url?q=http://www.neep.org/bulletin-board/vermont-building-energy-code&amp;sa=D&amp;ust=1452157439369000&amp;usg=AFQjCNGwxFTBL6GwZV5v92UcdMGAh7Df_w" TargetMode="External"/><Relationship Id="rId5" Type="http://schemas.openxmlformats.org/officeDocument/2006/relationships/hyperlink" Target="https://www.google.com/url?q=http://www.mainelegislature.org/LawMakerWeb/summary.asp?LD%3D1416%26SessionID%3D9&amp;sa=D&amp;ust=1452157439366000&amp;usg=AFQjCNGwGwJ7xkLxqPMZik2UZcJ5wHtZPw" TargetMode="External"/><Relationship Id="rId15" Type="http://schemas.openxmlformats.org/officeDocument/2006/relationships/hyperlink" Target="https://www.google.com/url?q=http://www.neep.org/bulletin-board/new-jersey-building-energy-code&amp;sa=D&amp;ust=1452157439368000&amp;usg=AFQjCNE4iIcqD9XxSjGmOD4aOIjvB-qm6g" TargetMode="External"/><Relationship Id="rId23" Type="http://schemas.openxmlformats.org/officeDocument/2006/relationships/hyperlink" Target="https://www.google.com/url?q=http://publicservice.vermont.gov/sites/psd/files/Topics/Energy_Efficiency/code_update/2015_VT%2520CBES_Clean_Copy_2014-11-24%2520Protected.pdf&amp;sa=D&amp;ust=1452157439369000&amp;usg=AFQjCNFDcn5om_U8vNxnoJRP0jl0WgGwFw" TargetMode="External"/><Relationship Id="rId10" Type="http://schemas.openxmlformats.org/officeDocument/2006/relationships/hyperlink" Target="https://www.google.com/url?q=http://www.mass.gov/eopss/docs/dps/buildingcode/inf3/13-0-iecc-lighting-power-density.pdf&amp;sa=D&amp;ust=1452157439367000&amp;usg=AFQjCNHhklTmLoiJ43MhaNsPkjZ_uYCLcw" TargetMode="External"/><Relationship Id="rId19" Type="http://schemas.openxmlformats.org/officeDocument/2006/relationships/hyperlink" Target="https://www.google.com/url?q=http://www.dos.ny.gov/dcea/energycode_code.html&amp;sa=D&amp;ust=1452157439368000&amp;usg=AFQjCNHFVd9smIxy6u0yPprVCA_IihnmuA" TargetMode="External"/><Relationship Id="rId4" Type="http://schemas.openxmlformats.org/officeDocument/2006/relationships/hyperlink" Target="https://www.google.com/url?q=http://dcra.dc.gov/page/green-laws-and-regulations&amp;sa=D&amp;ust=1452157439366000&amp;usg=AFQjCNGYk2UKEaMguQBDwiv3JDn8foY9UA" TargetMode="External"/><Relationship Id="rId9" Type="http://schemas.openxmlformats.org/officeDocument/2006/relationships/hyperlink" Target="https://www.google.com/url?q=http://mdcodes2.umbc.edu/dhcd/energy.htm&amp;sa=D&amp;ust=1452157439367000&amp;usg=AFQjCNFTTHkYvaZQvzvhFG0dY8DVTZ6CJg" TargetMode="External"/><Relationship Id="rId14" Type="http://schemas.openxmlformats.org/officeDocument/2006/relationships/hyperlink" Target="https://www.google.com/url?q=http://www.nh.gov/safety/boardsandcommissions/bldgcode/&amp;sa=D&amp;ust=1452157439368000&amp;usg=AFQjCNF72m8xB3nY00UlMM8votjJVeLd-g" TargetMode="External"/><Relationship Id="rId22" Type="http://schemas.openxmlformats.org/officeDocument/2006/relationships/hyperlink" Target="https://www.google.com/url?q=http://www.ribcc.ri.gov/&amp;sa=D&amp;ust=1452157439369000&amp;usg=AFQjCNEpWHbAEd8HV8GtC2oaNP_zglIZZA" TargetMode="External"/><Relationship Id="rId27"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65"/>
  <sheetViews>
    <sheetView workbookViewId="0">
      <selection activeCell="A24" sqref="A24"/>
    </sheetView>
  </sheetViews>
  <sheetFormatPr defaultRowHeight="15"/>
  <cols>
    <col min="1" max="1" width="23" bestFit="1" customWidth="1"/>
    <col min="3" max="3" width="49.5703125" customWidth="1"/>
    <col min="5" max="5" width="11.7109375" customWidth="1"/>
    <col min="6" max="6" width="13.28515625" bestFit="1" customWidth="1"/>
    <col min="7" max="7" width="14.7109375" bestFit="1" customWidth="1"/>
    <col min="8" max="8" width="12" customWidth="1"/>
    <col min="9" max="9" width="11.28515625" bestFit="1" customWidth="1"/>
    <col min="10" max="10" width="11.7109375" bestFit="1" customWidth="1"/>
    <col min="11" max="11" width="12.85546875" customWidth="1"/>
    <col min="12" max="12" width="67.7109375" customWidth="1"/>
  </cols>
  <sheetData>
    <row r="1" spans="1:12">
      <c r="A1" s="1" t="s">
        <v>1</v>
      </c>
    </row>
    <row r="3" spans="1:12" ht="15.75" thickBot="1">
      <c r="C3" s="1"/>
      <c r="D3" s="1"/>
      <c r="E3" s="1"/>
      <c r="H3" s="2"/>
      <c r="I3" s="3"/>
      <c r="J3" s="2"/>
      <c r="K3" s="2"/>
    </row>
    <row r="4" spans="1:12" ht="30" customHeight="1" thickBot="1">
      <c r="A4" s="28" t="s">
        <v>5</v>
      </c>
      <c r="B4" s="29" t="s">
        <v>11</v>
      </c>
      <c r="C4" s="29" t="s">
        <v>2</v>
      </c>
      <c r="D4" s="22" t="s">
        <v>3</v>
      </c>
      <c r="E4" s="22" t="s">
        <v>4</v>
      </c>
      <c r="F4" s="22" t="s">
        <v>13</v>
      </c>
      <c r="G4" s="22" t="s">
        <v>6</v>
      </c>
      <c r="H4" s="23" t="s">
        <v>7</v>
      </c>
      <c r="I4" s="24" t="s">
        <v>8</v>
      </c>
      <c r="J4" s="23" t="s">
        <v>9</v>
      </c>
      <c r="K4" s="23" t="s">
        <v>10</v>
      </c>
      <c r="L4" s="30" t="s">
        <v>0</v>
      </c>
    </row>
    <row r="5" spans="1:12">
      <c r="A5" s="13"/>
      <c r="B5" s="14"/>
      <c r="C5" s="15"/>
      <c r="D5" s="16"/>
      <c r="E5" s="14"/>
      <c r="F5" s="14"/>
      <c r="G5" s="14"/>
      <c r="H5" s="17"/>
      <c r="I5" s="18"/>
      <c r="J5" s="17"/>
      <c r="K5" s="17"/>
      <c r="L5" s="13"/>
    </row>
    <row r="6" spans="1:12">
      <c r="A6" s="4" t="s">
        <v>16</v>
      </c>
      <c r="B6" s="4"/>
      <c r="C6" s="12"/>
      <c r="D6" s="9"/>
      <c r="E6" s="9"/>
      <c r="F6" s="9"/>
      <c r="G6" s="9"/>
      <c r="H6" s="26"/>
      <c r="I6" s="26"/>
      <c r="J6" s="26"/>
      <c r="K6" s="26"/>
      <c r="L6" s="4"/>
    </row>
    <row r="7" spans="1:12">
      <c r="A7" s="4" t="s">
        <v>18</v>
      </c>
      <c r="B7" s="4"/>
      <c r="C7" s="12"/>
      <c r="D7" s="9"/>
      <c r="E7" s="9"/>
      <c r="F7" s="9"/>
      <c r="G7" s="9"/>
      <c r="H7" s="26"/>
      <c r="I7" s="26"/>
      <c r="J7" s="26"/>
      <c r="K7" s="26"/>
      <c r="L7" s="4"/>
    </row>
    <row r="8" spans="1:12">
      <c r="A8" s="4" t="s">
        <v>20</v>
      </c>
      <c r="B8" s="4"/>
      <c r="C8" s="12"/>
      <c r="D8" s="9"/>
      <c r="E8" s="9"/>
      <c r="F8" s="9"/>
      <c r="G8" s="9"/>
      <c r="H8" s="26"/>
      <c r="I8" s="26"/>
      <c r="J8" s="26"/>
      <c r="K8" s="26"/>
      <c r="L8" s="4"/>
    </row>
    <row r="9" spans="1:12">
      <c r="A9" s="4"/>
      <c r="B9" s="4"/>
      <c r="C9" s="12"/>
      <c r="D9" s="9"/>
      <c r="E9" s="9"/>
      <c r="F9" s="9"/>
      <c r="G9" s="9"/>
      <c r="H9" s="26"/>
      <c r="I9" s="26"/>
      <c r="J9" s="26"/>
      <c r="K9" s="26"/>
      <c r="L9" s="4"/>
    </row>
    <row r="10" spans="1:12">
      <c r="A10" s="4"/>
      <c r="B10" s="4"/>
      <c r="C10" s="12"/>
      <c r="D10" s="9"/>
      <c r="E10" s="9"/>
      <c r="F10" s="9"/>
      <c r="G10" s="9"/>
      <c r="H10" s="26"/>
      <c r="I10" s="26"/>
      <c r="J10" s="26"/>
      <c r="K10" s="26"/>
      <c r="L10" s="4"/>
    </row>
    <row r="11" spans="1:12">
      <c r="A11" s="4"/>
      <c r="B11" s="4"/>
      <c r="C11" s="12"/>
      <c r="D11" s="9"/>
      <c r="E11" s="9"/>
      <c r="F11" s="9"/>
      <c r="G11" s="9"/>
      <c r="H11" s="26"/>
      <c r="I11" s="26"/>
      <c r="J11" s="26"/>
      <c r="K11" s="26"/>
      <c r="L11" s="4"/>
    </row>
    <row r="12" spans="1:12">
      <c r="A12" s="4"/>
      <c r="B12" s="4"/>
      <c r="C12" s="12"/>
      <c r="D12" s="9"/>
      <c r="E12" s="9"/>
      <c r="F12" s="9"/>
      <c r="G12" s="9"/>
      <c r="H12" s="26"/>
      <c r="I12" s="26"/>
      <c r="J12" s="26"/>
      <c r="K12" s="26"/>
      <c r="L12" s="4"/>
    </row>
    <row r="13" spans="1:12">
      <c r="A13" s="4"/>
      <c r="B13" s="4"/>
      <c r="C13" s="12"/>
      <c r="D13" s="9"/>
      <c r="E13" s="9"/>
      <c r="F13" s="9"/>
      <c r="G13" s="9"/>
      <c r="H13" s="26"/>
      <c r="I13" s="26"/>
      <c r="J13" s="26"/>
      <c r="K13" s="26"/>
      <c r="L13" s="4"/>
    </row>
    <row r="14" spans="1:12">
      <c r="A14" s="4"/>
      <c r="B14" s="4"/>
      <c r="C14" s="12"/>
      <c r="D14" s="9"/>
      <c r="E14" s="9"/>
      <c r="F14" s="9"/>
      <c r="G14" s="9"/>
      <c r="H14" s="26"/>
      <c r="I14" s="26"/>
      <c r="J14" s="26"/>
      <c r="K14" s="26"/>
      <c r="L14" s="4"/>
    </row>
    <row r="15" spans="1:12">
      <c r="A15" s="4"/>
      <c r="B15" s="4"/>
      <c r="C15" s="12"/>
      <c r="D15" s="9"/>
      <c r="E15" s="9"/>
      <c r="F15" s="9"/>
      <c r="G15" s="9"/>
      <c r="H15" s="26"/>
      <c r="I15" s="26"/>
      <c r="J15" s="26"/>
      <c r="K15" s="26"/>
      <c r="L15" s="4"/>
    </row>
    <row r="16" spans="1:12">
      <c r="A16" s="4" t="s">
        <v>17</v>
      </c>
      <c r="B16" s="4"/>
      <c r="C16" s="12"/>
      <c r="D16" s="9"/>
      <c r="E16" s="9"/>
      <c r="F16" s="9"/>
      <c r="G16" s="26"/>
      <c r="H16" s="26"/>
      <c r="I16" s="26"/>
      <c r="J16" s="26"/>
      <c r="K16" s="26"/>
      <c r="L16" s="4"/>
    </row>
    <row r="17" spans="1:12" ht="14.25" customHeight="1">
      <c r="A17" s="4" t="s">
        <v>19</v>
      </c>
      <c r="B17" s="4"/>
      <c r="C17" s="27"/>
      <c r="D17" s="10"/>
      <c r="E17" s="9"/>
      <c r="F17" s="9"/>
      <c r="G17" s="9"/>
      <c r="H17" s="26"/>
      <c r="I17" s="26"/>
      <c r="J17" s="26"/>
      <c r="K17" s="26"/>
      <c r="L17" s="4"/>
    </row>
    <row r="18" spans="1:12">
      <c r="A18" s="4" t="s">
        <v>20</v>
      </c>
      <c r="B18" s="4"/>
      <c r="C18" s="12"/>
      <c r="D18" s="9"/>
      <c r="E18" s="9"/>
      <c r="F18" s="9"/>
      <c r="G18" s="9"/>
      <c r="H18" s="26"/>
      <c r="I18" s="26"/>
      <c r="J18" s="26"/>
      <c r="K18" s="26"/>
      <c r="L18" s="4"/>
    </row>
    <row r="19" spans="1:12">
      <c r="A19" s="4"/>
      <c r="B19" s="4"/>
      <c r="C19" s="12"/>
      <c r="D19" s="9"/>
      <c r="E19" s="9"/>
      <c r="F19" s="9"/>
      <c r="G19" s="9"/>
      <c r="H19" s="26"/>
      <c r="I19" s="26"/>
      <c r="J19" s="26"/>
      <c r="K19" s="26"/>
      <c r="L19" s="4"/>
    </row>
    <row r="20" spans="1:12">
      <c r="A20" s="4"/>
      <c r="B20" s="4"/>
      <c r="C20" s="12"/>
      <c r="D20" s="9"/>
      <c r="E20" s="9"/>
      <c r="F20" s="9"/>
      <c r="G20" s="9"/>
      <c r="H20" s="26"/>
      <c r="I20" s="26"/>
      <c r="J20" s="26"/>
      <c r="K20" s="26"/>
      <c r="L20" s="4"/>
    </row>
    <row r="21" spans="1:12">
      <c r="A21" s="4"/>
      <c r="B21" s="4"/>
      <c r="C21" s="12"/>
      <c r="D21" s="9"/>
      <c r="E21" s="9"/>
      <c r="F21" s="9"/>
      <c r="G21" s="9"/>
      <c r="H21" s="26"/>
      <c r="I21" s="26"/>
      <c r="J21" s="26"/>
      <c r="K21" s="26"/>
      <c r="L21" s="4"/>
    </row>
    <row r="22" spans="1:12">
      <c r="A22" s="4"/>
      <c r="B22" s="4"/>
      <c r="C22" s="12"/>
      <c r="D22" s="9"/>
      <c r="E22" s="9"/>
      <c r="F22" s="9"/>
      <c r="G22" s="9"/>
      <c r="H22" s="26"/>
      <c r="I22" s="26"/>
      <c r="J22" s="26"/>
      <c r="K22" s="26"/>
      <c r="L22" s="4"/>
    </row>
    <row r="23" spans="1:12">
      <c r="A23" s="4"/>
      <c r="B23" s="4"/>
      <c r="C23" s="12"/>
      <c r="D23" s="9"/>
      <c r="E23" s="9"/>
      <c r="F23" s="9"/>
      <c r="G23" s="9"/>
      <c r="H23" s="26"/>
      <c r="I23" s="26"/>
      <c r="J23" s="26"/>
      <c r="K23" s="26"/>
      <c r="L23" s="4"/>
    </row>
    <row r="24" spans="1:12">
      <c r="A24" s="4"/>
      <c r="B24" s="4"/>
      <c r="C24" s="12"/>
      <c r="D24" s="9"/>
      <c r="E24" s="9"/>
      <c r="F24" s="9"/>
      <c r="G24" s="9"/>
      <c r="H24" s="26"/>
      <c r="I24" s="26"/>
      <c r="J24" s="26"/>
      <c r="K24" s="26"/>
      <c r="L24" s="4"/>
    </row>
    <row r="25" spans="1:12">
      <c r="A25" s="4"/>
      <c r="B25" s="4"/>
      <c r="C25" s="12"/>
      <c r="D25" s="9"/>
      <c r="E25" s="9"/>
      <c r="F25" s="9"/>
      <c r="G25" s="9"/>
      <c r="H25" s="26"/>
      <c r="I25" s="26"/>
      <c r="J25" s="26"/>
      <c r="K25" s="26"/>
      <c r="L25" s="4"/>
    </row>
    <row r="26" spans="1:12">
      <c r="A26" s="4"/>
      <c r="B26" s="4"/>
      <c r="C26" s="12"/>
      <c r="D26" s="9"/>
      <c r="E26" s="9"/>
      <c r="F26" s="9"/>
      <c r="G26" s="9"/>
      <c r="H26" s="26"/>
      <c r="I26" s="26"/>
      <c r="J26" s="26"/>
      <c r="K26" s="26"/>
      <c r="L26" s="4"/>
    </row>
    <row r="27" spans="1:12">
      <c r="A27" s="4"/>
      <c r="B27" s="4"/>
      <c r="C27" s="12"/>
      <c r="D27" s="9"/>
      <c r="E27" s="9"/>
      <c r="F27" s="9"/>
      <c r="G27" s="9"/>
      <c r="H27" s="26"/>
      <c r="I27" s="26"/>
      <c r="J27" s="26"/>
      <c r="K27" s="26"/>
      <c r="L27" s="4"/>
    </row>
    <row r="28" spans="1:12">
      <c r="A28" s="4"/>
      <c r="B28" s="4"/>
      <c r="C28" s="12"/>
      <c r="D28" s="9"/>
      <c r="E28" s="9"/>
      <c r="F28" s="9"/>
      <c r="G28" s="9"/>
      <c r="H28" s="26"/>
      <c r="I28" s="26"/>
      <c r="J28" s="26"/>
      <c r="K28" s="26"/>
      <c r="L28" s="4"/>
    </row>
    <row r="29" spans="1:12">
      <c r="A29" s="4"/>
      <c r="B29" s="4"/>
      <c r="C29" s="12"/>
      <c r="D29" s="9"/>
      <c r="E29" s="9"/>
      <c r="F29" s="9"/>
      <c r="G29" s="9"/>
      <c r="H29" s="26"/>
      <c r="I29" s="26"/>
      <c r="J29" s="26"/>
      <c r="K29" s="26"/>
      <c r="L29" s="4"/>
    </row>
    <row r="30" spans="1:12">
      <c r="A30" s="4"/>
      <c r="B30" s="4"/>
      <c r="C30" s="12"/>
      <c r="D30" s="9"/>
      <c r="E30" s="9"/>
      <c r="F30" s="9"/>
      <c r="G30" s="9"/>
      <c r="H30" s="26"/>
      <c r="I30" s="26"/>
      <c r="J30" s="26"/>
      <c r="K30" s="26"/>
      <c r="L30" s="4"/>
    </row>
    <row r="31" spans="1:12">
      <c r="A31" s="4"/>
      <c r="B31" s="4"/>
      <c r="C31" s="12"/>
      <c r="D31" s="9"/>
      <c r="E31" s="9"/>
      <c r="F31" s="9"/>
      <c r="G31" s="9"/>
      <c r="H31" s="26"/>
      <c r="I31" s="26"/>
      <c r="J31" s="26"/>
      <c r="K31" s="26"/>
      <c r="L31" s="4"/>
    </row>
    <row r="32" spans="1:12">
      <c r="A32" s="4" t="s">
        <v>15</v>
      </c>
      <c r="B32" s="4"/>
      <c r="C32" s="12"/>
      <c r="D32" s="9"/>
      <c r="E32" s="9"/>
      <c r="F32" s="9"/>
      <c r="G32" s="9"/>
      <c r="H32" s="26"/>
      <c r="I32" s="26"/>
      <c r="J32" s="26"/>
      <c r="K32" s="26"/>
      <c r="L32" s="4"/>
    </row>
    <row r="33" spans="1:12">
      <c r="A33" s="4"/>
      <c r="B33" s="4"/>
      <c r="C33" s="12"/>
      <c r="D33" s="9"/>
      <c r="E33" s="9"/>
      <c r="F33" s="9"/>
      <c r="G33" s="9"/>
      <c r="H33" s="26"/>
      <c r="I33" s="26"/>
      <c r="J33" s="26"/>
      <c r="K33" s="26"/>
      <c r="L33" s="4"/>
    </row>
    <row r="34" spans="1:12">
      <c r="A34" s="4"/>
      <c r="B34" s="4"/>
      <c r="C34" s="12"/>
      <c r="D34" s="9"/>
      <c r="E34" s="9"/>
      <c r="F34" s="9"/>
      <c r="G34" s="9"/>
      <c r="H34" s="26"/>
      <c r="I34" s="26"/>
      <c r="J34" s="26"/>
      <c r="K34" s="26"/>
      <c r="L34" s="4"/>
    </row>
    <row r="35" spans="1:12">
      <c r="A35" s="4"/>
      <c r="B35" s="4"/>
      <c r="C35" s="12"/>
      <c r="D35" s="9"/>
      <c r="E35" s="9"/>
      <c r="F35" s="9"/>
      <c r="G35" s="9"/>
      <c r="H35" s="26"/>
      <c r="I35" s="26"/>
      <c r="J35" s="26"/>
      <c r="K35" s="26"/>
      <c r="L35" s="4"/>
    </row>
    <row r="36" spans="1:12">
      <c r="A36" s="4"/>
      <c r="B36" s="4"/>
      <c r="C36" s="12"/>
      <c r="D36" s="9"/>
      <c r="E36" s="9"/>
      <c r="F36" s="9"/>
      <c r="G36" s="9"/>
      <c r="H36" s="26"/>
      <c r="I36" s="26"/>
      <c r="J36" s="26"/>
      <c r="K36" s="26"/>
      <c r="L36" s="4"/>
    </row>
    <row r="37" spans="1:12">
      <c r="A37" s="4"/>
      <c r="B37" s="4"/>
      <c r="C37" s="4"/>
      <c r="D37" s="9"/>
      <c r="E37" s="9"/>
      <c r="F37" s="9"/>
      <c r="G37" s="9"/>
      <c r="H37" s="9"/>
      <c r="I37" s="9"/>
      <c r="J37" s="9"/>
      <c r="K37" s="9"/>
      <c r="L37" s="4"/>
    </row>
    <row r="38" spans="1:12">
      <c r="A38" s="4"/>
      <c r="B38" s="4"/>
      <c r="C38" s="4"/>
      <c r="D38" s="4"/>
      <c r="E38" s="4"/>
      <c r="F38" s="4"/>
      <c r="G38" s="4"/>
      <c r="H38" s="11"/>
      <c r="I38" s="4"/>
      <c r="J38" s="4"/>
      <c r="K38" s="4"/>
      <c r="L38" s="4"/>
    </row>
    <row r="39" spans="1:12">
      <c r="A39" s="4"/>
      <c r="B39" s="4"/>
      <c r="C39" s="4"/>
      <c r="D39" s="4"/>
      <c r="E39" s="4"/>
      <c r="F39" s="4"/>
      <c r="G39" s="4"/>
      <c r="H39" s="11"/>
      <c r="I39" s="4"/>
      <c r="J39" s="4"/>
      <c r="K39" s="4"/>
      <c r="L39" s="4"/>
    </row>
    <row r="40" spans="1:12">
      <c r="A40" s="4"/>
      <c r="B40" s="4"/>
      <c r="C40" s="4"/>
      <c r="D40" s="4"/>
      <c r="E40" s="4"/>
      <c r="F40" s="4"/>
      <c r="G40" s="4"/>
      <c r="H40" s="4"/>
      <c r="I40" s="4"/>
      <c r="J40" s="4"/>
      <c r="K40" s="4"/>
      <c r="L40" s="4"/>
    </row>
    <row r="41" spans="1:12">
      <c r="A41" s="4"/>
      <c r="B41" s="4"/>
      <c r="C41" s="4"/>
      <c r="D41" s="4"/>
      <c r="E41" s="4"/>
      <c r="F41" s="4"/>
      <c r="G41" s="4"/>
      <c r="H41" s="4"/>
      <c r="I41" s="4"/>
      <c r="J41" s="4"/>
      <c r="K41" s="4"/>
      <c r="L41" s="4"/>
    </row>
    <row r="42" spans="1:12">
      <c r="A42" s="4"/>
      <c r="B42" s="4"/>
      <c r="C42" s="4"/>
      <c r="D42" s="4"/>
      <c r="E42" s="4"/>
      <c r="F42" s="4"/>
      <c r="G42" s="4"/>
      <c r="H42" s="4"/>
      <c r="I42" s="4"/>
      <c r="J42" s="4"/>
      <c r="K42" s="4"/>
      <c r="L42" s="4"/>
    </row>
    <row r="43" spans="1:12">
      <c r="A43" s="4"/>
      <c r="B43" s="4"/>
      <c r="C43" s="4"/>
      <c r="D43" s="4"/>
      <c r="E43" s="4"/>
      <c r="F43" s="4"/>
      <c r="G43" s="4"/>
      <c r="H43" s="4"/>
      <c r="I43" s="4"/>
      <c r="J43" s="4"/>
      <c r="K43" s="4"/>
      <c r="L43" s="4"/>
    </row>
    <row r="44" spans="1:12">
      <c r="A44" s="4"/>
      <c r="B44" s="4"/>
      <c r="C44" s="4"/>
      <c r="D44" s="4"/>
      <c r="E44" s="4"/>
      <c r="F44" s="4"/>
      <c r="G44" s="4"/>
      <c r="H44" s="4"/>
      <c r="I44" s="4"/>
      <c r="J44" s="4"/>
      <c r="K44" s="4"/>
      <c r="L44" s="4"/>
    </row>
    <row r="45" spans="1:12">
      <c r="A45" s="4"/>
      <c r="B45" s="4"/>
      <c r="C45" s="4"/>
      <c r="D45" s="4"/>
      <c r="E45" s="4"/>
      <c r="F45" s="4"/>
      <c r="G45" s="4"/>
      <c r="H45" s="4"/>
      <c r="I45" s="4"/>
      <c r="J45" s="4"/>
      <c r="K45" s="4"/>
      <c r="L45" s="4"/>
    </row>
    <row r="46" spans="1:12">
      <c r="A46" s="4"/>
      <c r="B46" s="4"/>
      <c r="C46" s="4"/>
      <c r="D46" s="4"/>
      <c r="E46" s="4"/>
      <c r="F46" s="4"/>
      <c r="G46" s="4"/>
      <c r="H46" s="4"/>
      <c r="I46" s="4"/>
      <c r="J46" s="4"/>
      <c r="K46" s="4"/>
      <c r="L46" s="4"/>
    </row>
    <row r="47" spans="1:12">
      <c r="A47" s="4"/>
      <c r="B47" s="4"/>
      <c r="C47" s="4"/>
      <c r="D47" s="4"/>
      <c r="E47" s="4"/>
      <c r="F47" s="4"/>
      <c r="G47" s="4"/>
      <c r="H47" s="4"/>
      <c r="I47" s="4"/>
      <c r="J47" s="4"/>
      <c r="K47" s="4"/>
      <c r="L47" s="4"/>
    </row>
    <row r="48" spans="1:12">
      <c r="A48" s="4"/>
      <c r="B48" s="4"/>
      <c r="C48" s="4"/>
      <c r="D48" s="4"/>
      <c r="E48" s="4"/>
      <c r="F48" s="4"/>
      <c r="G48" s="4"/>
      <c r="H48" s="4"/>
      <c r="I48" s="4"/>
      <c r="J48" s="4"/>
      <c r="K48" s="4"/>
      <c r="L48" s="4"/>
    </row>
    <row r="49" spans="1:12">
      <c r="A49" s="4"/>
      <c r="B49" s="4"/>
      <c r="C49" s="4"/>
      <c r="D49" s="4"/>
      <c r="E49" s="4"/>
      <c r="F49" s="4"/>
      <c r="G49" s="4"/>
      <c r="H49" s="4"/>
      <c r="I49" s="4"/>
      <c r="J49" s="4"/>
      <c r="K49" s="4"/>
      <c r="L49" s="4"/>
    </row>
    <row r="50" spans="1:12">
      <c r="A50" s="4"/>
      <c r="B50" s="4"/>
      <c r="C50" s="4"/>
      <c r="D50" s="4"/>
      <c r="E50" s="4"/>
      <c r="F50" s="4"/>
      <c r="G50" s="4"/>
      <c r="H50" s="4"/>
      <c r="I50" s="4"/>
      <c r="J50" s="4"/>
      <c r="K50" s="4"/>
      <c r="L50" s="4"/>
    </row>
    <row r="51" spans="1:12">
      <c r="A51" s="4"/>
      <c r="B51" s="4"/>
      <c r="C51" s="4"/>
      <c r="D51" s="4"/>
      <c r="E51" s="4"/>
      <c r="F51" s="4"/>
      <c r="G51" s="4"/>
      <c r="H51" s="4"/>
      <c r="I51" s="4"/>
      <c r="J51" s="4"/>
      <c r="K51" s="4"/>
      <c r="L51" s="4"/>
    </row>
    <row r="52" spans="1:12">
      <c r="A52" s="4"/>
      <c r="B52" s="4"/>
      <c r="C52" s="4"/>
      <c r="D52" s="4"/>
      <c r="E52" s="4"/>
      <c r="F52" s="4"/>
      <c r="G52" s="4"/>
      <c r="H52" s="4"/>
      <c r="I52" s="4"/>
      <c r="J52" s="4"/>
      <c r="K52" s="4"/>
      <c r="L52" s="4"/>
    </row>
    <row r="53" spans="1:12">
      <c r="A53" s="4"/>
      <c r="B53" s="4"/>
      <c r="C53" s="4"/>
      <c r="D53" s="4"/>
      <c r="E53" s="4"/>
      <c r="F53" s="4"/>
      <c r="G53" s="4"/>
      <c r="H53" s="4"/>
      <c r="I53" s="4"/>
      <c r="J53" s="4"/>
      <c r="K53" s="4"/>
      <c r="L53" s="4"/>
    </row>
    <row r="54" spans="1:12">
      <c r="A54" s="4"/>
      <c r="B54" s="4"/>
      <c r="C54" s="4"/>
      <c r="D54" s="4"/>
      <c r="E54" s="4"/>
      <c r="F54" s="4"/>
      <c r="G54" s="4"/>
      <c r="H54" s="4"/>
      <c r="I54" s="4"/>
      <c r="J54" s="4"/>
      <c r="K54" s="4"/>
      <c r="L54" s="4"/>
    </row>
    <row r="55" spans="1:12">
      <c r="A55" s="4"/>
      <c r="B55" s="4"/>
      <c r="C55" s="4"/>
      <c r="D55" s="4"/>
      <c r="E55" s="4"/>
      <c r="F55" s="4"/>
      <c r="G55" s="4"/>
      <c r="H55" s="4"/>
      <c r="I55" s="4"/>
      <c r="J55" s="4"/>
      <c r="K55" s="4"/>
      <c r="L55" s="4"/>
    </row>
    <row r="56" spans="1:12">
      <c r="A56" s="4"/>
      <c r="B56" s="4"/>
      <c r="C56" s="4"/>
      <c r="D56" s="4"/>
      <c r="E56" s="4"/>
      <c r="F56" s="4"/>
      <c r="G56" s="4"/>
      <c r="H56" s="4"/>
      <c r="I56" s="4"/>
      <c r="J56" s="4"/>
      <c r="K56" s="4"/>
      <c r="L56" s="4"/>
    </row>
    <row r="57" spans="1:12">
      <c r="A57" s="4"/>
      <c r="B57" s="4"/>
      <c r="C57" s="4"/>
      <c r="D57" s="4"/>
      <c r="E57" s="4"/>
      <c r="F57" s="4"/>
      <c r="G57" s="4"/>
      <c r="H57" s="4"/>
      <c r="I57" s="4"/>
      <c r="J57" s="4"/>
      <c r="K57" s="4"/>
      <c r="L57" s="4"/>
    </row>
    <row r="58" spans="1:12">
      <c r="A58" s="4"/>
      <c r="B58" s="4"/>
      <c r="C58" s="4"/>
      <c r="D58" s="4"/>
      <c r="E58" s="4"/>
      <c r="F58" s="4"/>
      <c r="G58" s="4"/>
      <c r="H58" s="4"/>
      <c r="I58" s="4"/>
      <c r="J58" s="4"/>
      <c r="K58" s="4"/>
      <c r="L58" s="4"/>
    </row>
    <row r="59" spans="1:12">
      <c r="A59" s="4"/>
      <c r="B59" s="4"/>
      <c r="C59" s="4"/>
      <c r="D59" s="4"/>
      <c r="E59" s="4"/>
      <c r="F59" s="4"/>
      <c r="G59" s="4"/>
      <c r="H59" s="4"/>
      <c r="I59" s="4"/>
      <c r="J59" s="4"/>
      <c r="K59" s="4"/>
      <c r="L59" s="4"/>
    </row>
    <row r="60" spans="1:12">
      <c r="A60" s="4"/>
      <c r="B60" s="4"/>
      <c r="C60" s="4"/>
      <c r="D60" s="4"/>
      <c r="E60" s="4"/>
      <c r="F60" s="4"/>
      <c r="G60" s="4"/>
      <c r="H60" s="4"/>
      <c r="I60" s="4"/>
      <c r="J60" s="4"/>
      <c r="K60" s="4"/>
      <c r="L60" s="4"/>
    </row>
    <row r="61" spans="1:12">
      <c r="A61" s="4"/>
      <c r="B61" s="4"/>
      <c r="C61" s="4"/>
      <c r="D61" s="4"/>
      <c r="E61" s="4"/>
      <c r="F61" s="4"/>
      <c r="G61" s="4"/>
      <c r="H61" s="4"/>
      <c r="I61" s="4"/>
      <c r="J61" s="4"/>
      <c r="K61" s="4"/>
      <c r="L61" s="4"/>
    </row>
    <row r="62" spans="1:12">
      <c r="A62" s="4"/>
      <c r="B62" s="4"/>
      <c r="C62" s="4"/>
      <c r="D62" s="4"/>
      <c r="E62" s="4"/>
      <c r="F62" s="4"/>
      <c r="G62" s="4"/>
      <c r="H62" s="4"/>
      <c r="I62" s="4"/>
      <c r="J62" s="4"/>
      <c r="K62" s="4"/>
      <c r="L62" s="4"/>
    </row>
    <row r="63" spans="1:12">
      <c r="A63" s="4"/>
      <c r="B63" s="4"/>
      <c r="C63" s="4"/>
      <c r="D63" s="4"/>
      <c r="E63" s="4"/>
      <c r="F63" s="4"/>
      <c r="G63" s="4"/>
      <c r="H63" s="4"/>
      <c r="I63" s="4"/>
      <c r="J63" s="4"/>
      <c r="K63" s="4"/>
      <c r="L63" s="4"/>
    </row>
    <row r="64" spans="1:12">
      <c r="A64" s="4"/>
      <c r="B64" s="4"/>
      <c r="C64" s="4"/>
      <c r="D64" s="4"/>
      <c r="E64" s="4"/>
      <c r="F64" s="4"/>
      <c r="G64" s="4"/>
      <c r="H64" s="4"/>
      <c r="I64" s="4"/>
      <c r="J64" s="4"/>
      <c r="K64" s="4"/>
      <c r="L64" s="4"/>
    </row>
    <row r="65" spans="1:12">
      <c r="A65" s="4"/>
      <c r="B65" s="4"/>
      <c r="C65" s="4"/>
      <c r="D65" s="4"/>
      <c r="E65" s="4"/>
      <c r="F65" s="4"/>
      <c r="G65" s="4"/>
      <c r="H65" s="4"/>
      <c r="I65" s="4"/>
      <c r="J65" s="4"/>
      <c r="K65" s="4"/>
      <c r="L65" s="4"/>
    </row>
  </sheetData>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6"/>
  <sheetViews>
    <sheetView topLeftCell="A103" workbookViewId="0">
      <selection activeCell="J136" sqref="J136"/>
    </sheetView>
  </sheetViews>
  <sheetFormatPr defaultRowHeight="15"/>
  <sheetData>
    <row r="1" spans="2:13">
      <c r="M1" t="s">
        <v>261</v>
      </c>
    </row>
    <row r="2" spans="2:13">
      <c r="K2" t="s">
        <v>261</v>
      </c>
    </row>
    <row r="3" spans="2:13">
      <c r="B3" t="s">
        <v>34</v>
      </c>
    </row>
    <row r="5" spans="2:13">
      <c r="B5" t="s">
        <v>262</v>
      </c>
    </row>
    <row r="6" spans="2:13">
      <c r="B6" t="s">
        <v>263</v>
      </c>
      <c r="L6" t="s">
        <v>265</v>
      </c>
    </row>
    <row r="7" spans="2:13">
      <c r="B7" t="s">
        <v>264</v>
      </c>
      <c r="L7" t="s">
        <v>267</v>
      </c>
    </row>
    <row r="8" spans="2:13">
      <c r="B8" t="s">
        <v>272</v>
      </c>
    </row>
    <row r="9" spans="2:13">
      <c r="B9" t="s">
        <v>273</v>
      </c>
    </row>
    <row r="11" spans="2:13">
      <c r="B11" t="s">
        <v>266</v>
      </c>
    </row>
    <row r="12" spans="2:13">
      <c r="C12" t="s">
        <v>268</v>
      </c>
    </row>
    <row r="13" spans="2:13">
      <c r="C13" t="s">
        <v>269</v>
      </c>
    </row>
    <row r="14" spans="2:13">
      <c r="C14" t="s">
        <v>270</v>
      </c>
    </row>
    <row r="15" spans="2:13">
      <c r="C15" t="s">
        <v>271</v>
      </c>
    </row>
    <row r="17" spans="1:3">
      <c r="B17" t="s">
        <v>36</v>
      </c>
    </row>
    <row r="18" spans="1:3">
      <c r="C18" t="s">
        <v>274</v>
      </c>
    </row>
    <row r="19" spans="1:3">
      <c r="C19" t="s">
        <v>275</v>
      </c>
    </row>
    <row r="21" spans="1:3">
      <c r="B21" t="s">
        <v>37</v>
      </c>
    </row>
    <row r="22" spans="1:3">
      <c r="A22" t="s">
        <v>255</v>
      </c>
      <c r="B22" t="s">
        <v>276</v>
      </c>
    </row>
    <row r="24" spans="1:3">
      <c r="B24" t="s">
        <v>38</v>
      </c>
    </row>
    <row r="25" spans="1:3">
      <c r="B25" t="s">
        <v>277</v>
      </c>
    </row>
    <row r="27" spans="1:3">
      <c r="B27" t="s">
        <v>39</v>
      </c>
    </row>
    <row r="28" spans="1:3">
      <c r="A28" t="s">
        <v>255</v>
      </c>
      <c r="B28" t="s">
        <v>278</v>
      </c>
    </row>
    <row r="30" spans="1:3">
      <c r="B30" t="s">
        <v>40</v>
      </c>
    </row>
    <row r="31" spans="1:3">
      <c r="A31" t="s">
        <v>255</v>
      </c>
      <c r="B31" t="s">
        <v>279</v>
      </c>
    </row>
    <row r="33" spans="2:2">
      <c r="B33" t="s">
        <v>41</v>
      </c>
    </row>
    <row r="34" spans="2:2">
      <c r="B34" t="s">
        <v>280</v>
      </c>
    </row>
    <row r="35" spans="2:2">
      <c r="B35" t="s">
        <v>281</v>
      </c>
    </row>
    <row r="36" spans="2:2">
      <c r="B36" t="s">
        <v>283</v>
      </c>
    </row>
    <row r="37" spans="2:2">
      <c r="B37" t="s">
        <v>284</v>
      </c>
    </row>
    <row r="39" spans="2:2">
      <c r="B39" t="s">
        <v>42</v>
      </c>
    </row>
    <row r="40" spans="2:2">
      <c r="B40" t="s">
        <v>286</v>
      </c>
    </row>
    <row r="41" spans="2:2">
      <c r="B41" t="s">
        <v>287</v>
      </c>
    </row>
    <row r="42" spans="2:2">
      <c r="B42" t="s">
        <v>288</v>
      </c>
    </row>
    <row r="43" spans="2:2">
      <c r="B43" t="s">
        <v>289</v>
      </c>
    </row>
    <row r="45" spans="2:2">
      <c r="B45" t="s">
        <v>43</v>
      </c>
    </row>
    <row r="46" spans="2:2">
      <c r="B46" t="s">
        <v>290</v>
      </c>
    </row>
    <row r="47" spans="2:2">
      <c r="B47" t="s">
        <v>291</v>
      </c>
    </row>
    <row r="49" spans="2:7">
      <c r="B49" t="s">
        <v>44</v>
      </c>
    </row>
    <row r="53" spans="2:7">
      <c r="B53" t="s">
        <v>45</v>
      </c>
    </row>
    <row r="57" spans="2:7">
      <c r="B57" t="s">
        <v>46</v>
      </c>
    </row>
    <row r="58" spans="2:7">
      <c r="B58" t="s">
        <v>292</v>
      </c>
    </row>
    <row r="59" spans="2:7">
      <c r="B59" t="s">
        <v>293</v>
      </c>
    </row>
    <row r="60" spans="2:7">
      <c r="B60" t="s">
        <v>294</v>
      </c>
    </row>
    <row r="61" spans="2:7">
      <c r="B61" t="s">
        <v>295</v>
      </c>
      <c r="D61" t="s">
        <v>296</v>
      </c>
      <c r="G61" s="59">
        <v>0.36</v>
      </c>
    </row>
    <row r="63" spans="2:7">
      <c r="B63" t="s">
        <v>47</v>
      </c>
    </row>
    <row r="64" spans="2:7">
      <c r="C64" t="s">
        <v>297</v>
      </c>
    </row>
    <row r="65" spans="2:3">
      <c r="C65" t="s">
        <v>298</v>
      </c>
    </row>
    <row r="66" spans="2:3">
      <c r="C66" t="s">
        <v>299</v>
      </c>
    </row>
    <row r="67" spans="2:3">
      <c r="C67" t="s">
        <v>300</v>
      </c>
    </row>
    <row r="68" spans="2:3">
      <c r="C68" t="s">
        <v>301</v>
      </c>
    </row>
    <row r="69" spans="2:3">
      <c r="C69" t="s">
        <v>302</v>
      </c>
    </row>
    <row r="70" spans="2:3">
      <c r="C70" t="s">
        <v>303</v>
      </c>
    </row>
    <row r="71" spans="2:3">
      <c r="C71" t="s">
        <v>304</v>
      </c>
    </row>
    <row r="73" spans="2:3">
      <c r="B73" t="s">
        <v>48</v>
      </c>
    </row>
    <row r="74" spans="2:3">
      <c r="B74" t="s">
        <v>305</v>
      </c>
    </row>
    <row r="75" spans="2:3">
      <c r="B75" t="s">
        <v>306</v>
      </c>
    </row>
    <row r="77" spans="2:3">
      <c r="B77" t="s">
        <v>49</v>
      </c>
    </row>
    <row r="78" spans="2:3">
      <c r="B78" t="s">
        <v>307</v>
      </c>
    </row>
    <row r="79" spans="2:3">
      <c r="B79" t="s">
        <v>308</v>
      </c>
    </row>
    <row r="80" spans="2:3">
      <c r="B80" t="s">
        <v>309</v>
      </c>
    </row>
    <row r="81" spans="2:12">
      <c r="B81" t="s">
        <v>310</v>
      </c>
    </row>
    <row r="84" spans="2:12">
      <c r="B84" t="s">
        <v>50</v>
      </c>
    </row>
    <row r="86" spans="2:12">
      <c r="B86" t="s">
        <v>311</v>
      </c>
    </row>
    <row r="87" spans="2:12">
      <c r="B87" t="s">
        <v>312</v>
      </c>
    </row>
    <row r="88" spans="2:12">
      <c r="B88" t="s">
        <v>313</v>
      </c>
    </row>
    <row r="89" spans="2:12">
      <c r="B89" t="s">
        <v>314</v>
      </c>
    </row>
    <row r="90" spans="2:12">
      <c r="B90" t="s">
        <v>315</v>
      </c>
    </row>
    <row r="91" spans="2:12">
      <c r="B91" t="s">
        <v>316</v>
      </c>
    </row>
    <row r="92" spans="2:12">
      <c r="B92" t="s">
        <v>317</v>
      </c>
    </row>
    <row r="93" spans="2:12">
      <c r="B93" t="s">
        <v>318</v>
      </c>
    </row>
    <row r="94" spans="2:12">
      <c r="B94" t="s">
        <v>319</v>
      </c>
    </row>
    <row r="95" spans="2:12">
      <c r="B95" t="s">
        <v>320</v>
      </c>
    </row>
    <row r="96" spans="2:12">
      <c r="B96" t="s">
        <v>321</v>
      </c>
      <c r="L96" t="s">
        <v>322</v>
      </c>
    </row>
    <row r="97" spans="2:12">
      <c r="L97" t="s">
        <v>323</v>
      </c>
    </row>
    <row r="100" spans="2:12">
      <c r="B100" t="s">
        <v>51</v>
      </c>
    </row>
    <row r="101" spans="2:12">
      <c r="B101" t="s">
        <v>324</v>
      </c>
    </row>
    <row r="102" spans="2:12">
      <c r="C102" t="s">
        <v>325</v>
      </c>
    </row>
    <row r="103" spans="2:12">
      <c r="B103" t="s">
        <v>326</v>
      </c>
    </row>
    <row r="104" spans="2:12">
      <c r="B104" t="s">
        <v>327</v>
      </c>
    </row>
    <row r="105" spans="2:12">
      <c r="B105" t="s">
        <v>328</v>
      </c>
    </row>
    <row r="106" spans="2:12">
      <c r="B106" t="s">
        <v>329</v>
      </c>
    </row>
    <row r="107" spans="2:12">
      <c r="B107" t="s">
        <v>330</v>
      </c>
    </row>
    <row r="108" spans="2:12">
      <c r="B108" t="s">
        <v>331</v>
      </c>
    </row>
    <row r="109" spans="2:12">
      <c r="B109" t="s">
        <v>332</v>
      </c>
    </row>
    <row r="110" spans="2:12">
      <c r="B110" t="s">
        <v>333</v>
      </c>
    </row>
    <row r="111" spans="2:12">
      <c r="B111" t="s">
        <v>334</v>
      </c>
    </row>
    <row r="112" spans="2:12">
      <c r="B112" t="s">
        <v>335</v>
      </c>
    </row>
    <row r="114" spans="2:2">
      <c r="B114" t="s">
        <v>118</v>
      </c>
    </row>
    <row r="117" spans="2:2">
      <c r="B117" t="s">
        <v>282</v>
      </c>
    </row>
    <row r="118" spans="2:2">
      <c r="B118" t="s">
        <v>336</v>
      </c>
    </row>
    <row r="119" spans="2:2">
      <c r="B119" t="s">
        <v>337</v>
      </c>
    </row>
    <row r="120" spans="2:2">
      <c r="B120" t="s">
        <v>338</v>
      </c>
    </row>
    <row r="121" spans="2:2">
      <c r="B121" t="s">
        <v>339</v>
      </c>
    </row>
    <row r="123" spans="2:2">
      <c r="B123" t="s">
        <v>285</v>
      </c>
    </row>
    <row r="124" spans="2:2">
      <c r="B124" t="s">
        <v>340</v>
      </c>
    </row>
    <row r="125" spans="2:2">
      <c r="B125" t="s">
        <v>342</v>
      </c>
    </row>
    <row r="126" spans="2:2">
      <c r="B126" t="s">
        <v>341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6"/>
  <sheetViews>
    <sheetView topLeftCell="A57" workbookViewId="0">
      <selection activeCell="H96" sqref="H96"/>
    </sheetView>
  </sheetViews>
  <sheetFormatPr defaultRowHeight="15"/>
  <sheetData>
    <row r="1" spans="2:20">
      <c r="M1" t="s">
        <v>80</v>
      </c>
      <c r="P1" t="s">
        <v>343</v>
      </c>
    </row>
    <row r="3" spans="2:20">
      <c r="B3" t="s">
        <v>34</v>
      </c>
      <c r="T3" t="s">
        <v>206</v>
      </c>
    </row>
    <row r="4" spans="2:20">
      <c r="T4" t="s">
        <v>207</v>
      </c>
    </row>
    <row r="5" spans="2:20">
      <c r="B5" t="s">
        <v>35</v>
      </c>
    </row>
    <row r="12" spans="2:20">
      <c r="B12" t="s">
        <v>36</v>
      </c>
    </row>
    <row r="13" spans="2:20">
      <c r="B13" t="s">
        <v>344</v>
      </c>
    </row>
    <row r="18" spans="2:3">
      <c r="B18" t="s">
        <v>37</v>
      </c>
    </row>
    <row r="19" spans="2:3">
      <c r="C19" t="s">
        <v>345</v>
      </c>
    </row>
    <row r="22" spans="2:3">
      <c r="B22" t="s">
        <v>38</v>
      </c>
    </row>
    <row r="23" spans="2:3">
      <c r="B23" t="s">
        <v>346</v>
      </c>
    </row>
    <row r="26" spans="2:3">
      <c r="B26" t="s">
        <v>39</v>
      </c>
    </row>
    <row r="27" spans="2:3">
      <c r="B27" t="s">
        <v>347</v>
      </c>
    </row>
    <row r="28" spans="2:3">
      <c r="B28" t="s">
        <v>348</v>
      </c>
    </row>
    <row r="33" spans="1:3">
      <c r="B33" t="s">
        <v>40</v>
      </c>
    </row>
    <row r="34" spans="1:3">
      <c r="A34" t="s">
        <v>255</v>
      </c>
      <c r="B34" t="s">
        <v>227</v>
      </c>
    </row>
    <row r="36" spans="1:3">
      <c r="B36" t="s">
        <v>41</v>
      </c>
    </row>
    <row r="38" spans="1:3">
      <c r="B38" t="s">
        <v>42</v>
      </c>
    </row>
    <row r="39" spans="1:3">
      <c r="B39" t="s">
        <v>349</v>
      </c>
    </row>
    <row r="40" spans="1:3">
      <c r="B40" t="s">
        <v>350</v>
      </c>
    </row>
    <row r="42" spans="1:3">
      <c r="B42" t="s">
        <v>43</v>
      </c>
    </row>
    <row r="43" spans="1:3">
      <c r="A43" t="s">
        <v>255</v>
      </c>
    </row>
    <row r="44" spans="1:3">
      <c r="B44" t="s">
        <v>44</v>
      </c>
    </row>
    <row r="45" spans="1:3">
      <c r="C45" t="s">
        <v>351</v>
      </c>
    </row>
    <row r="47" spans="1:3">
      <c r="B47" t="s">
        <v>45</v>
      </c>
    </row>
    <row r="48" spans="1:3">
      <c r="B48" t="s">
        <v>352</v>
      </c>
    </row>
    <row r="50" spans="1:2">
      <c r="B50" t="s">
        <v>46</v>
      </c>
    </row>
    <row r="51" spans="1:2">
      <c r="A51" t="s">
        <v>255</v>
      </c>
    </row>
    <row r="53" spans="1:2">
      <c r="B53" t="s">
        <v>47</v>
      </c>
    </row>
    <row r="54" spans="1:2">
      <c r="B54" t="s">
        <v>353</v>
      </c>
    </row>
    <row r="56" spans="1:2">
      <c r="B56" t="s">
        <v>48</v>
      </c>
    </row>
    <row r="57" spans="1:2">
      <c r="B57" t="s">
        <v>354</v>
      </c>
    </row>
    <row r="59" spans="1:2">
      <c r="B59" t="s">
        <v>49</v>
      </c>
    </row>
    <row r="60" spans="1:2">
      <c r="B60" t="s">
        <v>355</v>
      </c>
    </row>
    <row r="61" spans="1:2">
      <c r="B61" t="s">
        <v>356</v>
      </c>
    </row>
    <row r="62" spans="1:2">
      <c r="B62" t="s">
        <v>357</v>
      </c>
    </row>
    <row r="63" spans="1:2">
      <c r="B63" t="s">
        <v>358</v>
      </c>
    </row>
    <row r="64" spans="1:2">
      <c r="B64" t="s">
        <v>359</v>
      </c>
    </row>
    <row r="67" spans="1:2">
      <c r="B67" t="s">
        <v>50</v>
      </c>
    </row>
    <row r="68" spans="1:2">
      <c r="B68" t="s">
        <v>360</v>
      </c>
    </row>
    <row r="70" spans="1:2">
      <c r="B70" t="s">
        <v>51</v>
      </c>
    </row>
    <row r="72" spans="1:2">
      <c r="B72" t="s">
        <v>118</v>
      </c>
    </row>
    <row r="73" spans="1:2">
      <c r="A73" t="s">
        <v>361</v>
      </c>
    </row>
    <row r="75" spans="1:2">
      <c r="B75" t="s">
        <v>119</v>
      </c>
    </row>
    <row r="76" spans="1:2">
      <c r="B76" t="s">
        <v>362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3"/>
  <sheetViews>
    <sheetView topLeftCell="A70" workbookViewId="0">
      <selection activeCell="N26" sqref="N26"/>
    </sheetView>
  </sheetViews>
  <sheetFormatPr defaultRowHeight="15"/>
  <sheetData>
    <row r="1" spans="2:20">
      <c r="M1" t="s">
        <v>88</v>
      </c>
      <c r="P1" t="s">
        <v>30</v>
      </c>
    </row>
    <row r="3" spans="2:20">
      <c r="B3" t="s">
        <v>34</v>
      </c>
      <c r="T3" t="s">
        <v>206</v>
      </c>
    </row>
    <row r="4" spans="2:20">
      <c r="T4" t="s">
        <v>207</v>
      </c>
    </row>
    <row r="5" spans="2:20">
      <c r="B5" t="s">
        <v>35</v>
      </c>
    </row>
    <row r="12" spans="2:20">
      <c r="B12" t="s">
        <v>36</v>
      </c>
    </row>
    <row r="13" spans="2:20">
      <c r="C13" t="s">
        <v>363</v>
      </c>
    </row>
    <row r="18" spans="2:3">
      <c r="B18" t="s">
        <v>37</v>
      </c>
    </row>
    <row r="19" spans="2:3">
      <c r="C19" t="s">
        <v>364</v>
      </c>
    </row>
    <row r="22" spans="2:3">
      <c r="B22" t="s">
        <v>38</v>
      </c>
    </row>
    <row r="23" spans="2:3">
      <c r="B23" t="s">
        <v>365</v>
      </c>
    </row>
    <row r="24" spans="2:3">
      <c r="B24" t="s">
        <v>366</v>
      </c>
    </row>
    <row r="26" spans="2:3">
      <c r="B26" t="s">
        <v>39</v>
      </c>
    </row>
    <row r="27" spans="2:3">
      <c r="B27" t="s">
        <v>367</v>
      </c>
    </row>
    <row r="28" spans="2:3">
      <c r="B28" t="s">
        <v>368</v>
      </c>
    </row>
    <row r="29" spans="2:3">
      <c r="B29" t="s">
        <v>369</v>
      </c>
    </row>
    <row r="30" spans="2:3">
      <c r="B30" t="s">
        <v>370</v>
      </c>
    </row>
    <row r="32" spans="2:3">
      <c r="B32" t="s">
        <v>40</v>
      </c>
    </row>
    <row r="33" spans="1:2">
      <c r="B33" t="s">
        <v>371</v>
      </c>
    </row>
    <row r="34" spans="1:2">
      <c r="B34" t="s">
        <v>372</v>
      </c>
    </row>
    <row r="35" spans="1:2">
      <c r="B35" t="s">
        <v>374</v>
      </c>
    </row>
    <row r="36" spans="1:2">
      <c r="A36" t="s">
        <v>255</v>
      </c>
      <c r="B36" t="s">
        <v>375</v>
      </c>
    </row>
    <row r="38" spans="1:2">
      <c r="B38" t="s">
        <v>41</v>
      </c>
    </row>
    <row r="39" spans="1:2">
      <c r="B39" t="s">
        <v>376</v>
      </c>
    </row>
    <row r="40" spans="1:2">
      <c r="B40" t="s">
        <v>377</v>
      </c>
    </row>
    <row r="41" spans="1:2">
      <c r="B41" t="s">
        <v>42</v>
      </c>
    </row>
    <row r="42" spans="1:2">
      <c r="B42" t="s">
        <v>378</v>
      </c>
    </row>
    <row r="44" spans="1:2">
      <c r="B44" t="s">
        <v>43</v>
      </c>
    </row>
    <row r="45" spans="1:2">
      <c r="A45" t="s">
        <v>255</v>
      </c>
      <c r="B45" t="s">
        <v>379</v>
      </c>
    </row>
    <row r="47" spans="1:2">
      <c r="B47" t="s">
        <v>44</v>
      </c>
    </row>
    <row r="50" spans="1:9">
      <c r="B50" t="s">
        <v>45</v>
      </c>
    </row>
    <row r="53" spans="1:9">
      <c r="B53" t="s">
        <v>46</v>
      </c>
    </row>
    <row r="54" spans="1:9">
      <c r="A54" t="s">
        <v>255</v>
      </c>
      <c r="B54" t="s">
        <v>373</v>
      </c>
    </row>
    <row r="56" spans="1:9">
      <c r="B56" t="s">
        <v>47</v>
      </c>
    </row>
    <row r="57" spans="1:9">
      <c r="B57" t="s">
        <v>380</v>
      </c>
    </row>
    <row r="58" spans="1:9">
      <c r="B58" t="s">
        <v>381</v>
      </c>
    </row>
    <row r="60" spans="1:9">
      <c r="B60" t="s">
        <v>48</v>
      </c>
    </row>
    <row r="61" spans="1:9">
      <c r="B61" t="s">
        <v>382</v>
      </c>
    </row>
    <row r="63" spans="1:9">
      <c r="B63" t="s">
        <v>49</v>
      </c>
    </row>
    <row r="64" spans="1:9">
      <c r="B64" t="s">
        <v>383</v>
      </c>
      <c r="I64" t="s">
        <v>391</v>
      </c>
    </row>
    <row r="65" spans="1:9">
      <c r="B65" t="s">
        <v>384</v>
      </c>
      <c r="I65" t="s">
        <v>390</v>
      </c>
    </row>
    <row r="66" spans="1:9">
      <c r="B66" t="s">
        <v>385</v>
      </c>
    </row>
    <row r="67" spans="1:9">
      <c r="B67" t="s">
        <v>386</v>
      </c>
    </row>
    <row r="68" spans="1:9">
      <c r="B68" t="s">
        <v>387</v>
      </c>
    </row>
    <row r="69" spans="1:9">
      <c r="B69" t="s">
        <v>388</v>
      </c>
    </row>
    <row r="70" spans="1:9">
      <c r="B70" t="s">
        <v>389</v>
      </c>
    </row>
    <row r="72" spans="1:9">
      <c r="B72" t="s">
        <v>50</v>
      </c>
    </row>
    <row r="73" spans="1:9">
      <c r="B73" t="s">
        <v>392</v>
      </c>
    </row>
    <row r="74" spans="1:9">
      <c r="B74" t="s">
        <v>393</v>
      </c>
    </row>
    <row r="75" spans="1:9">
      <c r="B75" t="s">
        <v>394</v>
      </c>
    </row>
    <row r="77" spans="1:9">
      <c r="B77" t="s">
        <v>51</v>
      </c>
    </row>
    <row r="78" spans="1:9">
      <c r="A78" t="s">
        <v>255</v>
      </c>
      <c r="B78" t="s">
        <v>395</v>
      </c>
      <c r="G78" t="s">
        <v>396</v>
      </c>
    </row>
    <row r="80" spans="1:9">
      <c r="B80" t="s">
        <v>118</v>
      </c>
    </row>
    <row r="81" spans="1:2">
      <c r="A81" t="s">
        <v>255</v>
      </c>
    </row>
    <row r="83" spans="1:2">
      <c r="B83" t="s">
        <v>119</v>
      </c>
    </row>
    <row r="84" spans="1:2">
      <c r="B84" t="s">
        <v>397</v>
      </c>
    </row>
    <row r="85" spans="1:2">
      <c r="B85" t="s">
        <v>398</v>
      </c>
    </row>
    <row r="86" spans="1:2">
      <c r="B86" t="s">
        <v>399</v>
      </c>
    </row>
    <row r="87" spans="1:2">
      <c r="B87" t="s">
        <v>400</v>
      </c>
    </row>
    <row r="88" spans="1:2">
      <c r="B88" t="s">
        <v>401</v>
      </c>
    </row>
    <row r="90" spans="1:2">
      <c r="B90" t="s">
        <v>402</v>
      </c>
    </row>
    <row r="91" spans="1:2">
      <c r="B91" t="s">
        <v>403</v>
      </c>
    </row>
    <row r="93" spans="1:2">
      <c r="B93" t="s">
        <v>404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7"/>
  <sheetViews>
    <sheetView workbookViewId="0">
      <selection activeCell="K29" sqref="K29"/>
    </sheetView>
  </sheetViews>
  <sheetFormatPr defaultRowHeight="15"/>
  <cols>
    <col min="1" max="1" width="15.140625" customWidth="1"/>
  </cols>
  <sheetData>
    <row r="1" spans="2:20">
      <c r="M1" t="s">
        <v>96</v>
      </c>
      <c r="P1" t="s">
        <v>405</v>
      </c>
    </row>
    <row r="3" spans="2:20">
      <c r="B3" t="s">
        <v>34</v>
      </c>
      <c r="T3" t="s">
        <v>206</v>
      </c>
    </row>
    <row r="4" spans="2:20">
      <c r="T4" t="s">
        <v>207</v>
      </c>
    </row>
    <row r="5" spans="2:20">
      <c r="B5" t="s">
        <v>35</v>
      </c>
    </row>
    <row r="6" spans="2:20">
      <c r="B6" t="s">
        <v>406</v>
      </c>
    </row>
    <row r="7" spans="2:20">
      <c r="B7" t="s">
        <v>407</v>
      </c>
    </row>
    <row r="8" spans="2:20">
      <c r="B8" t="s">
        <v>408</v>
      </c>
    </row>
    <row r="9" spans="2:20">
      <c r="B9" t="s">
        <v>409</v>
      </c>
    </row>
    <row r="10" spans="2:20">
      <c r="B10" t="s">
        <v>410</v>
      </c>
    </row>
    <row r="11" spans="2:20">
      <c r="B11" t="s">
        <v>413</v>
      </c>
      <c r="J11" t="s">
        <v>414</v>
      </c>
    </row>
    <row r="13" spans="2:20">
      <c r="B13" t="s">
        <v>36</v>
      </c>
    </row>
    <row r="14" spans="2:20">
      <c r="B14" t="s">
        <v>411</v>
      </c>
    </row>
    <row r="15" spans="2:20">
      <c r="B15" t="s">
        <v>412</v>
      </c>
    </row>
    <row r="17" spans="1:12">
      <c r="B17" t="s">
        <v>37</v>
      </c>
    </row>
    <row r="18" spans="1:12">
      <c r="B18" t="s">
        <v>415</v>
      </c>
    </row>
    <row r="19" spans="1:12">
      <c r="B19" t="s">
        <v>416</v>
      </c>
    </row>
    <row r="21" spans="1:12">
      <c r="B21" t="s">
        <v>38</v>
      </c>
    </row>
    <row r="22" spans="1:12">
      <c r="B22" t="s">
        <v>417</v>
      </c>
    </row>
    <row r="23" spans="1:12">
      <c r="B23" t="s">
        <v>418</v>
      </c>
    </row>
    <row r="25" spans="1:12">
      <c r="B25" t="s">
        <v>39</v>
      </c>
    </row>
    <row r="26" spans="1:12">
      <c r="A26" t="s">
        <v>422</v>
      </c>
      <c r="B26" t="s">
        <v>419</v>
      </c>
      <c r="L26" t="s">
        <v>421</v>
      </c>
    </row>
    <row r="27" spans="1:12">
      <c r="B27" t="s">
        <v>420</v>
      </c>
    </row>
    <row r="29" spans="1:12">
      <c r="B29" t="s">
        <v>40</v>
      </c>
    </row>
    <row r="30" spans="1:12">
      <c r="A30" t="s">
        <v>422</v>
      </c>
    </row>
    <row r="32" spans="1:12">
      <c r="B32" t="s">
        <v>41</v>
      </c>
    </row>
    <row r="33" spans="1:2">
      <c r="B33" t="s">
        <v>423</v>
      </c>
    </row>
    <row r="36" spans="1:2">
      <c r="B36" t="s">
        <v>42</v>
      </c>
    </row>
    <row r="37" spans="1:2">
      <c r="B37" t="s">
        <v>424</v>
      </c>
    </row>
    <row r="38" spans="1:2">
      <c r="B38" t="s">
        <v>425</v>
      </c>
    </row>
    <row r="39" spans="1:2">
      <c r="B39" t="s">
        <v>426</v>
      </c>
    </row>
    <row r="41" spans="1:2">
      <c r="B41" t="s">
        <v>43</v>
      </c>
    </row>
    <row r="42" spans="1:2">
      <c r="A42" t="s">
        <v>255</v>
      </c>
      <c r="B42" t="s">
        <v>379</v>
      </c>
    </row>
    <row r="44" spans="1:2">
      <c r="B44" t="s">
        <v>44</v>
      </c>
    </row>
    <row r="45" spans="1:2">
      <c r="B45" t="s">
        <v>427</v>
      </c>
    </row>
    <row r="46" spans="1:2">
      <c r="B46" t="s">
        <v>428</v>
      </c>
    </row>
    <row r="48" spans="1:2">
      <c r="B48" t="s">
        <v>45</v>
      </c>
    </row>
    <row r="49" spans="1:2">
      <c r="A49" t="s">
        <v>422</v>
      </c>
    </row>
    <row r="51" spans="1:2">
      <c r="B51" t="s">
        <v>46</v>
      </c>
    </row>
    <row r="52" spans="1:2">
      <c r="A52" t="s">
        <v>422</v>
      </c>
      <c r="B52" t="s">
        <v>429</v>
      </c>
    </row>
    <row r="54" spans="1:2">
      <c r="B54" t="s">
        <v>47</v>
      </c>
    </row>
    <row r="55" spans="1:2">
      <c r="B55" t="s">
        <v>430</v>
      </c>
    </row>
    <row r="56" spans="1:2">
      <c r="B56" t="s">
        <v>431</v>
      </c>
    </row>
    <row r="58" spans="1:2">
      <c r="B58" t="s">
        <v>48</v>
      </c>
    </row>
    <row r="59" spans="1:2">
      <c r="B59" t="s">
        <v>432</v>
      </c>
    </row>
    <row r="61" spans="1:2">
      <c r="B61" t="s">
        <v>49</v>
      </c>
    </row>
    <row r="62" spans="1:2">
      <c r="B62" t="s">
        <v>433</v>
      </c>
    </row>
    <row r="63" spans="1:2">
      <c r="B63" t="s">
        <v>434</v>
      </c>
    </row>
    <row r="66" spans="1:2">
      <c r="B66" t="s">
        <v>50</v>
      </c>
    </row>
    <row r="67" spans="1:2">
      <c r="B67" t="s">
        <v>435</v>
      </c>
    </row>
    <row r="69" spans="1:2">
      <c r="B69" t="s">
        <v>51</v>
      </c>
    </row>
    <row r="70" spans="1:2">
      <c r="B70" t="s">
        <v>436</v>
      </c>
    </row>
    <row r="72" spans="1:2">
      <c r="B72" t="s">
        <v>118</v>
      </c>
    </row>
    <row r="73" spans="1:2">
      <c r="A73" t="s">
        <v>437</v>
      </c>
    </row>
    <row r="75" spans="1:2">
      <c r="B75" t="s">
        <v>119</v>
      </c>
    </row>
    <row r="76" spans="1:2">
      <c r="B76" t="s">
        <v>438</v>
      </c>
    </row>
    <row r="77" spans="1:2">
      <c r="B77" t="s">
        <v>439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H65"/>
  <sheetViews>
    <sheetView topLeftCell="A40" workbookViewId="0">
      <selection activeCell="D19" sqref="D19"/>
    </sheetView>
  </sheetViews>
  <sheetFormatPr defaultRowHeight="15"/>
  <cols>
    <col min="1" max="1" width="9.140625" customWidth="1"/>
    <col min="2" max="2" width="35.140625" style="32" customWidth="1"/>
    <col min="3" max="3" width="17.5703125" customWidth="1"/>
    <col min="4" max="4" width="22.28515625" customWidth="1"/>
    <col min="5" max="5" width="76" customWidth="1"/>
  </cols>
  <sheetData>
    <row r="9" spans="2:4" ht="18.75">
      <c r="B9" s="62" t="s">
        <v>608</v>
      </c>
    </row>
    <row r="11" spans="2:4">
      <c r="B11" s="130" t="s">
        <v>440</v>
      </c>
      <c r="C11" s="130"/>
      <c r="D11" s="130"/>
    </row>
    <row r="12" spans="2:4" ht="45" customHeight="1">
      <c r="B12" s="129" t="s">
        <v>550</v>
      </c>
      <c r="C12" s="129"/>
      <c r="D12" s="129"/>
    </row>
    <row r="13" spans="2:4">
      <c r="B13" s="63"/>
    </row>
    <row r="14" spans="2:4" ht="24.75" customHeight="1">
      <c r="B14" s="137" t="s">
        <v>555</v>
      </c>
      <c r="C14" s="138"/>
    </row>
    <row r="15" spans="2:4">
      <c r="B15" s="139" t="s">
        <v>147</v>
      </c>
      <c r="C15" s="140"/>
    </row>
    <row r="16" spans="2:4">
      <c r="B16" s="141" t="s">
        <v>146</v>
      </c>
      <c r="C16" s="142"/>
    </row>
    <row r="17" spans="2:3">
      <c r="B17" s="143" t="s">
        <v>145</v>
      </c>
      <c r="C17" s="144"/>
    </row>
    <row r="18" spans="2:3">
      <c r="B18" s="141" t="s">
        <v>144</v>
      </c>
      <c r="C18" s="142"/>
    </row>
    <row r="19" spans="2:3">
      <c r="B19" s="143" t="s">
        <v>652</v>
      </c>
      <c r="C19" s="144"/>
    </row>
    <row r="20" spans="2:3">
      <c r="B20" s="141" t="s">
        <v>142</v>
      </c>
      <c r="C20" s="142"/>
    </row>
    <row r="21" spans="2:3">
      <c r="B21" s="143" t="s">
        <v>139</v>
      </c>
      <c r="C21" s="144"/>
    </row>
    <row r="22" spans="2:3">
      <c r="B22" s="141" t="s">
        <v>130</v>
      </c>
      <c r="C22" s="142"/>
    </row>
    <row r="23" spans="2:3">
      <c r="B23" s="143" t="s">
        <v>131</v>
      </c>
      <c r="C23" s="144"/>
    </row>
    <row r="24" spans="2:3">
      <c r="B24" s="141" t="s">
        <v>132</v>
      </c>
      <c r="C24" s="142"/>
    </row>
    <row r="25" spans="2:3">
      <c r="B25" s="143" t="s">
        <v>133</v>
      </c>
      <c r="C25" s="144"/>
    </row>
    <row r="26" spans="2:3">
      <c r="B26" s="141" t="s">
        <v>134</v>
      </c>
      <c r="C26" s="142"/>
    </row>
    <row r="27" spans="2:3">
      <c r="B27" s="143" t="s">
        <v>135</v>
      </c>
      <c r="C27" s="144"/>
    </row>
    <row r="28" spans="2:3">
      <c r="B28" s="141" t="s">
        <v>136</v>
      </c>
      <c r="C28" s="142"/>
    </row>
    <row r="29" spans="2:3">
      <c r="B29" s="143" t="s">
        <v>137</v>
      </c>
      <c r="C29" s="144"/>
    </row>
    <row r="30" spans="2:3">
      <c r="B30" s="141" t="s">
        <v>138</v>
      </c>
      <c r="C30" s="142"/>
    </row>
    <row r="31" spans="2:3">
      <c r="B31" s="143" t="s">
        <v>154</v>
      </c>
      <c r="C31" s="144"/>
    </row>
    <row r="32" spans="2:3">
      <c r="B32" s="141" t="s">
        <v>165</v>
      </c>
      <c r="C32" s="142"/>
    </row>
    <row r="33" spans="1:5" ht="41.25" customHeight="1">
      <c r="B33" s="139" t="s">
        <v>556</v>
      </c>
      <c r="C33" s="140"/>
    </row>
    <row r="34" spans="1:5">
      <c r="B34" s="141" t="s">
        <v>140</v>
      </c>
      <c r="C34" s="142"/>
    </row>
    <row r="35" spans="1:5">
      <c r="B35" s="143" t="s">
        <v>141</v>
      </c>
      <c r="C35" s="144"/>
    </row>
    <row r="36" spans="1:5" ht="30" customHeight="1">
      <c r="B36" s="147" t="s">
        <v>161</v>
      </c>
      <c r="C36" s="148"/>
    </row>
    <row r="37" spans="1:5" ht="30" customHeight="1">
      <c r="B37" s="145" t="s">
        <v>560</v>
      </c>
      <c r="C37" s="146"/>
    </row>
    <row r="38" spans="1:5">
      <c r="A38" s="64"/>
      <c r="B38" t="s">
        <v>557</v>
      </c>
    </row>
    <row r="39" spans="1:5">
      <c r="A39" s="64"/>
      <c r="B39"/>
    </row>
    <row r="40" spans="1:5">
      <c r="B40"/>
    </row>
    <row r="41" spans="1:5" ht="18.75">
      <c r="B41" s="62" t="s">
        <v>558</v>
      </c>
    </row>
    <row r="43" spans="1:5">
      <c r="B43" s="131" t="s">
        <v>13</v>
      </c>
      <c r="C43" s="133" t="s">
        <v>559</v>
      </c>
      <c r="D43" s="135" t="s">
        <v>22</v>
      </c>
      <c r="E43" s="67"/>
    </row>
    <row r="44" spans="1:5" ht="24" customHeight="1">
      <c r="B44" s="132" t="s">
        <v>77</v>
      </c>
      <c r="C44" s="134" t="s">
        <v>78</v>
      </c>
      <c r="D44" s="136" t="s">
        <v>79</v>
      </c>
      <c r="E44" s="68"/>
    </row>
    <row r="45" spans="1:5" ht="15" customHeight="1">
      <c r="B45" s="38" t="s">
        <v>120</v>
      </c>
      <c r="C45" s="40" t="s">
        <v>121</v>
      </c>
      <c r="D45" s="127" t="s">
        <v>122</v>
      </c>
      <c r="E45" s="128"/>
    </row>
    <row r="46" spans="1:5" ht="15" customHeight="1">
      <c r="B46" s="36" t="s">
        <v>82</v>
      </c>
      <c r="C46" s="41" t="s">
        <v>83</v>
      </c>
      <c r="D46" s="123" t="s">
        <v>33</v>
      </c>
      <c r="E46" s="124"/>
    </row>
    <row r="47" spans="1:5" ht="15" customHeight="1">
      <c r="B47" s="38" t="s">
        <v>80</v>
      </c>
      <c r="C47" s="40" t="s">
        <v>81</v>
      </c>
      <c r="D47" s="127" t="s">
        <v>27</v>
      </c>
      <c r="E47" s="128"/>
    </row>
    <row r="48" spans="1:5" ht="24" customHeight="1">
      <c r="B48" s="36" t="s">
        <v>84</v>
      </c>
      <c r="C48" s="41" t="s">
        <v>26</v>
      </c>
      <c r="D48" s="123" t="s">
        <v>193</v>
      </c>
      <c r="E48" s="124"/>
    </row>
    <row r="49" spans="2:8" ht="24" customHeight="1">
      <c r="B49" s="38" t="s">
        <v>25</v>
      </c>
      <c r="C49" s="40" t="s">
        <v>85</v>
      </c>
      <c r="D49" s="127" t="s">
        <v>86</v>
      </c>
      <c r="E49" s="128"/>
    </row>
    <row r="50" spans="2:8" ht="24" customHeight="1">
      <c r="B50" s="36" t="s">
        <v>87</v>
      </c>
      <c r="C50" s="41" t="s">
        <v>88</v>
      </c>
      <c r="D50" s="123" t="s">
        <v>89</v>
      </c>
      <c r="E50" s="124"/>
      <c r="H50" s="66"/>
    </row>
    <row r="51" spans="2:8" ht="15" customHeight="1">
      <c r="B51" s="38" t="s">
        <v>90</v>
      </c>
      <c r="C51" s="40" t="s">
        <v>91</v>
      </c>
      <c r="D51" s="127" t="s">
        <v>29</v>
      </c>
      <c r="E51" s="128"/>
    </row>
    <row r="52" spans="2:8" ht="15" customHeight="1">
      <c r="B52" s="36" t="s">
        <v>92</v>
      </c>
      <c r="C52" s="41" t="s">
        <v>93</v>
      </c>
      <c r="D52" s="123" t="s">
        <v>94</v>
      </c>
      <c r="E52" s="124"/>
    </row>
    <row r="53" spans="2:8">
      <c r="B53" s="38" t="s">
        <v>95</v>
      </c>
      <c r="C53" s="40" t="s">
        <v>96</v>
      </c>
      <c r="D53" s="127" t="s">
        <v>28</v>
      </c>
      <c r="E53" s="128"/>
    </row>
    <row r="54" spans="2:8" ht="15" customHeight="1">
      <c r="B54" s="36" t="s">
        <v>97</v>
      </c>
      <c r="C54" s="41" t="s">
        <v>31</v>
      </c>
      <c r="D54" s="123" t="s">
        <v>98</v>
      </c>
      <c r="E54" s="124"/>
    </row>
    <row r="55" spans="2:8" ht="15" customHeight="1">
      <c r="B55" s="38" t="s">
        <v>99</v>
      </c>
      <c r="C55" s="40" t="s">
        <v>100</v>
      </c>
      <c r="D55" s="127" t="s">
        <v>32</v>
      </c>
      <c r="E55" s="128"/>
    </row>
    <row r="56" spans="2:8" ht="15" customHeight="1">
      <c r="B56" s="36" t="s">
        <v>101</v>
      </c>
      <c r="C56" s="41" t="s">
        <v>102</v>
      </c>
      <c r="D56" s="123" t="s">
        <v>103</v>
      </c>
      <c r="E56" s="124"/>
    </row>
    <row r="57" spans="2:8" ht="15" customHeight="1">
      <c r="B57" s="38" t="s">
        <v>104</v>
      </c>
      <c r="C57" s="40" t="s">
        <v>105</v>
      </c>
      <c r="D57" s="127" t="s">
        <v>106</v>
      </c>
      <c r="E57" s="128"/>
    </row>
    <row r="58" spans="2:8" ht="24" customHeight="1">
      <c r="B58" s="36" t="s">
        <v>107</v>
      </c>
      <c r="C58" s="41" t="s">
        <v>108</v>
      </c>
      <c r="D58" s="123" t="s">
        <v>109</v>
      </c>
      <c r="E58" s="124"/>
    </row>
    <row r="59" spans="2:8" ht="15" customHeight="1">
      <c r="B59" s="38" t="s">
        <v>110</v>
      </c>
      <c r="C59" s="40" t="s">
        <v>111</v>
      </c>
      <c r="D59" s="127" t="s">
        <v>112</v>
      </c>
      <c r="E59" s="128"/>
    </row>
    <row r="60" spans="2:8" ht="15" customHeight="1">
      <c r="B60" s="36" t="s">
        <v>113</v>
      </c>
      <c r="C60" s="41" t="s">
        <v>114</v>
      </c>
      <c r="D60" s="123" t="s">
        <v>115</v>
      </c>
      <c r="E60" s="124"/>
    </row>
    <row r="61" spans="2:8" ht="15" customHeight="1">
      <c r="B61" s="38" t="s">
        <v>197</v>
      </c>
      <c r="C61" s="40" t="s">
        <v>195</v>
      </c>
      <c r="D61" s="127" t="s">
        <v>198</v>
      </c>
      <c r="E61" s="128"/>
    </row>
    <row r="62" spans="2:8" ht="24" customHeight="1">
      <c r="B62" s="36" t="s">
        <v>197</v>
      </c>
      <c r="C62" s="41" t="s">
        <v>196</v>
      </c>
      <c r="D62" s="123" t="s">
        <v>199</v>
      </c>
      <c r="E62" s="124"/>
    </row>
    <row r="63" spans="2:8">
      <c r="B63" s="52" t="s">
        <v>202</v>
      </c>
      <c r="C63" s="53" t="s">
        <v>201</v>
      </c>
      <c r="D63" s="125" t="s">
        <v>200</v>
      </c>
      <c r="E63" s="126"/>
    </row>
    <row r="64" spans="2:8" ht="15" customHeight="1">
      <c r="B64" s="36" t="s">
        <v>87</v>
      </c>
      <c r="C64" s="41" t="s">
        <v>203</v>
      </c>
      <c r="D64" s="123" t="s">
        <v>204</v>
      </c>
      <c r="E64" s="124"/>
    </row>
    <row r="65" spans="2:5" ht="24" customHeight="1">
      <c r="B65" s="38" t="s">
        <v>77</v>
      </c>
      <c r="C65" s="40" t="s">
        <v>78</v>
      </c>
      <c r="D65" s="127" t="s">
        <v>79</v>
      </c>
      <c r="E65" s="128"/>
    </row>
  </sheetData>
  <mergeCells count="50">
    <mergeCell ref="B23:C23"/>
    <mergeCell ref="B24:C24"/>
    <mergeCell ref="B25:C25"/>
    <mergeCell ref="B37:C37"/>
    <mergeCell ref="B26:C26"/>
    <mergeCell ref="B27:C27"/>
    <mergeCell ref="B28:C28"/>
    <mergeCell ref="B29:C29"/>
    <mergeCell ref="B30:C30"/>
    <mergeCell ref="B34:C34"/>
    <mergeCell ref="B35:C35"/>
    <mergeCell ref="B36:C36"/>
    <mergeCell ref="B31:C31"/>
    <mergeCell ref="B32:C32"/>
    <mergeCell ref="B33:C33"/>
    <mergeCell ref="B12:D12"/>
    <mergeCell ref="B11:D11"/>
    <mergeCell ref="D45:E45"/>
    <mergeCell ref="D46:E46"/>
    <mergeCell ref="B43:B44"/>
    <mergeCell ref="C43:C44"/>
    <mergeCell ref="D43:D44"/>
    <mergeCell ref="B14:C14"/>
    <mergeCell ref="B15:C15"/>
    <mergeCell ref="B16:C16"/>
    <mergeCell ref="B17:C17"/>
    <mergeCell ref="B18:C18"/>
    <mergeCell ref="B19:C19"/>
    <mergeCell ref="B20:C20"/>
    <mergeCell ref="B21:C21"/>
    <mergeCell ref="B22:C22"/>
    <mergeCell ref="D47:E47"/>
    <mergeCell ref="D48:E48"/>
    <mergeCell ref="D49:E49"/>
    <mergeCell ref="D50:E50"/>
    <mergeCell ref="D51:E51"/>
    <mergeCell ref="D52:E52"/>
    <mergeCell ref="D53:E53"/>
    <mergeCell ref="D54:E54"/>
    <mergeCell ref="D55:E55"/>
    <mergeCell ref="D56:E56"/>
    <mergeCell ref="D62:E62"/>
    <mergeCell ref="D63:E63"/>
    <mergeCell ref="D64:E64"/>
    <mergeCell ref="D65:E65"/>
    <mergeCell ref="D57:E57"/>
    <mergeCell ref="D58:E58"/>
    <mergeCell ref="D59:E59"/>
    <mergeCell ref="D60:E60"/>
    <mergeCell ref="D61:E61"/>
  </mergeCells>
  <hyperlinks>
    <hyperlink ref="D49" r:id="rId1"/>
    <hyperlink ref="D58" r:id="rId2"/>
    <hyperlink ref="D59" r:id="rId3"/>
    <hyperlink ref="D44" r:id="rId4"/>
    <hyperlink ref="D45" r:id="rId5"/>
    <hyperlink ref="D46" r:id="rId6"/>
    <hyperlink ref="D47" r:id="rId7"/>
    <hyperlink ref="D53" r:id="rId8"/>
    <hyperlink ref="D54" r:id="rId9" location=".VfCYvRFVhBc"/>
    <hyperlink ref="D55" r:id="rId10"/>
    <hyperlink ref="D57" r:id="rId11"/>
    <hyperlink ref="D60" r:id="rId12"/>
    <hyperlink ref="D65" r:id="rId13"/>
  </hyperlinks>
  <pageMargins left="0.7" right="0.7" top="0.75" bottom="0.75" header="0.3" footer="0.3"/>
  <pageSetup orientation="portrait" verticalDpi="0" r:id="rId14"/>
  <drawing r:id="rId1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C35"/>
  <sheetViews>
    <sheetView workbookViewId="0">
      <selection activeCell="E27" sqref="E27"/>
    </sheetView>
  </sheetViews>
  <sheetFormatPr defaultRowHeight="15"/>
  <sheetData>
    <row r="9" spans="2:2" ht="15.75">
      <c r="B9" s="42" t="s">
        <v>572</v>
      </c>
    </row>
    <row r="12" spans="2:2">
      <c r="B12" t="s">
        <v>573</v>
      </c>
    </row>
    <row r="14" spans="2:2">
      <c r="B14" s="34" t="s">
        <v>57</v>
      </c>
    </row>
    <row r="15" spans="2:2">
      <c r="B15" s="35" t="s">
        <v>58</v>
      </c>
    </row>
    <row r="17" spans="2:3">
      <c r="B17" t="s">
        <v>565</v>
      </c>
      <c r="C17" t="s">
        <v>566</v>
      </c>
    </row>
    <row r="18" spans="2:3">
      <c r="C18" t="s">
        <v>567</v>
      </c>
    </row>
    <row r="19" spans="2:3">
      <c r="C19" t="s">
        <v>574</v>
      </c>
    </row>
    <row r="21" spans="2:3">
      <c r="B21" s="34" t="s">
        <v>576</v>
      </c>
    </row>
    <row r="22" spans="2:3">
      <c r="C22" s="31" t="s">
        <v>577</v>
      </c>
    </row>
    <row r="24" spans="2:3">
      <c r="B24" t="s">
        <v>578</v>
      </c>
      <c r="C24" t="s">
        <v>579</v>
      </c>
    </row>
    <row r="25" spans="2:3">
      <c r="C25" t="s">
        <v>580</v>
      </c>
    </row>
    <row r="29" spans="2:3">
      <c r="B29" t="s">
        <v>575</v>
      </c>
    </row>
    <row r="31" spans="2:3">
      <c r="B31" s="34" t="s">
        <v>59</v>
      </c>
    </row>
    <row r="32" spans="2:3">
      <c r="B32" s="35" t="s">
        <v>60</v>
      </c>
    </row>
    <row r="34" spans="2:2">
      <c r="B34" t="s">
        <v>61</v>
      </c>
    </row>
    <row r="35" spans="2:2">
      <c r="B35" s="35" t="s">
        <v>117</v>
      </c>
    </row>
  </sheetData>
  <hyperlinks>
    <hyperlink ref="B15" r:id="rId1"/>
    <hyperlink ref="B32" r:id="rId2"/>
    <hyperlink ref="B35" r:id="rId3"/>
    <hyperlink ref="C22" r:id="rId4"/>
  </hyperlinks>
  <pageMargins left="0.7" right="0.7" top="0.75" bottom="0.75" header="0.3" footer="0.3"/>
  <pageSetup orientation="portrait" verticalDpi="0"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4"/>
  <sheetViews>
    <sheetView workbookViewId="0">
      <selection activeCell="D10" sqref="D10"/>
    </sheetView>
  </sheetViews>
  <sheetFormatPr defaultRowHeight="15"/>
  <cols>
    <col min="2" max="2" width="16.5703125" customWidth="1"/>
    <col min="3" max="3" width="35.28515625" bestFit="1" customWidth="1"/>
  </cols>
  <sheetData>
    <row r="3" spans="2:3">
      <c r="B3" s="61" t="s">
        <v>551</v>
      </c>
      <c r="C3" t="s">
        <v>553</v>
      </c>
    </row>
    <row r="4" spans="2:3">
      <c r="B4" t="s">
        <v>552</v>
      </c>
      <c r="C4" t="s">
        <v>554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1"/>
  <sheetViews>
    <sheetView topLeftCell="A70" workbookViewId="0">
      <selection activeCell="C91" sqref="C91"/>
    </sheetView>
  </sheetViews>
  <sheetFormatPr defaultRowHeight="15"/>
  <cols>
    <col min="1" max="1" width="9.140625" customWidth="1"/>
    <col min="2" max="2" width="56.140625" customWidth="1"/>
    <col min="3" max="3" width="68.5703125" customWidth="1"/>
    <col min="4" max="4" width="109.5703125" customWidth="1"/>
    <col min="5" max="5" width="21" customWidth="1"/>
    <col min="6" max="6" width="18.140625" customWidth="1"/>
    <col min="7" max="7" width="78.28515625" customWidth="1"/>
  </cols>
  <sheetData>
    <row r="1" spans="1:4" ht="15.75">
      <c r="A1" s="42" t="s">
        <v>56</v>
      </c>
    </row>
    <row r="3" spans="1:4">
      <c r="B3" t="s">
        <v>126</v>
      </c>
    </row>
    <row r="4" spans="1:4">
      <c r="B4" t="s">
        <v>127</v>
      </c>
    </row>
    <row r="5" spans="1:4">
      <c r="B5" t="s">
        <v>128</v>
      </c>
    </row>
    <row r="6" spans="1:4">
      <c r="B6" t="s">
        <v>129</v>
      </c>
    </row>
    <row r="8" spans="1:4">
      <c r="B8" t="s">
        <v>168</v>
      </c>
    </row>
    <row r="13" spans="1:4">
      <c r="B13" s="43" t="s">
        <v>148</v>
      </c>
      <c r="C13" s="43" t="s">
        <v>149</v>
      </c>
      <c r="D13" s="43" t="s">
        <v>2</v>
      </c>
    </row>
    <row r="14" spans="1:4" ht="15" customHeight="1">
      <c r="B14" s="38" t="s">
        <v>147</v>
      </c>
      <c r="C14" s="38" t="s">
        <v>150</v>
      </c>
      <c r="D14" s="38" t="s">
        <v>170</v>
      </c>
    </row>
    <row r="15" spans="1:4" ht="15" customHeight="1">
      <c r="B15" s="36" t="s">
        <v>146</v>
      </c>
      <c r="C15" s="36" t="s">
        <v>150</v>
      </c>
      <c r="D15" s="36" t="s">
        <v>170</v>
      </c>
    </row>
    <row r="16" spans="1:4" ht="15" customHeight="1">
      <c r="B16" s="38" t="s">
        <v>145</v>
      </c>
      <c r="C16" s="38" t="s">
        <v>150</v>
      </c>
      <c r="D16" s="38" t="s">
        <v>170</v>
      </c>
    </row>
    <row r="17" spans="2:4" ht="15" customHeight="1">
      <c r="B17" s="36" t="s">
        <v>144</v>
      </c>
      <c r="C17" s="36" t="s">
        <v>150</v>
      </c>
      <c r="D17" s="36" t="s">
        <v>170</v>
      </c>
    </row>
    <row r="18" spans="2:4" ht="15" customHeight="1">
      <c r="B18" s="38" t="s">
        <v>143</v>
      </c>
      <c r="C18" s="38" t="s">
        <v>150</v>
      </c>
      <c r="D18" s="38" t="s">
        <v>170</v>
      </c>
    </row>
    <row r="19" spans="2:4" ht="15" customHeight="1">
      <c r="B19" s="36" t="s">
        <v>142</v>
      </c>
      <c r="C19" s="36" t="s">
        <v>150</v>
      </c>
      <c r="D19" s="36" t="s">
        <v>170</v>
      </c>
    </row>
    <row r="20" spans="2:4" ht="15" customHeight="1">
      <c r="B20" s="38" t="s">
        <v>141</v>
      </c>
      <c r="C20" s="38" t="s">
        <v>150</v>
      </c>
      <c r="D20" s="38" t="s">
        <v>170</v>
      </c>
    </row>
    <row r="21" spans="2:4" ht="14.25" customHeight="1">
      <c r="B21" s="36" t="s">
        <v>140</v>
      </c>
      <c r="C21" s="36" t="s">
        <v>150</v>
      </c>
      <c r="D21" s="36" t="s">
        <v>170</v>
      </c>
    </row>
    <row r="22" spans="2:4">
      <c r="B22" s="38" t="s">
        <v>139</v>
      </c>
      <c r="C22" s="38" t="s">
        <v>151</v>
      </c>
      <c r="D22" s="38" t="s">
        <v>170</v>
      </c>
    </row>
    <row r="23" spans="2:4">
      <c r="B23" s="36" t="s">
        <v>130</v>
      </c>
      <c r="C23" s="36" t="s">
        <v>151</v>
      </c>
      <c r="D23" s="36" t="s">
        <v>170</v>
      </c>
    </row>
    <row r="24" spans="2:4">
      <c r="B24" s="38" t="s">
        <v>131</v>
      </c>
      <c r="C24" s="38" t="s">
        <v>151</v>
      </c>
      <c r="D24" s="38" t="s">
        <v>170</v>
      </c>
    </row>
    <row r="25" spans="2:4">
      <c r="B25" s="36" t="s">
        <v>132</v>
      </c>
      <c r="C25" s="36" t="s">
        <v>151</v>
      </c>
      <c r="D25" s="36" t="s">
        <v>170</v>
      </c>
    </row>
    <row r="26" spans="2:4" ht="24">
      <c r="B26" s="38" t="s">
        <v>133</v>
      </c>
      <c r="C26" s="38" t="s">
        <v>153</v>
      </c>
      <c r="D26" s="38" t="s">
        <v>171</v>
      </c>
    </row>
    <row r="27" spans="2:4">
      <c r="B27" s="36" t="s">
        <v>134</v>
      </c>
      <c r="C27" s="36" t="s">
        <v>151</v>
      </c>
      <c r="D27" s="36" t="s">
        <v>170</v>
      </c>
    </row>
    <row r="28" spans="2:4">
      <c r="B28" s="38" t="s">
        <v>135</v>
      </c>
      <c r="C28" s="38" t="s">
        <v>151</v>
      </c>
      <c r="D28" s="38" t="s">
        <v>170</v>
      </c>
    </row>
    <row r="29" spans="2:4">
      <c r="B29" s="36" t="s">
        <v>136</v>
      </c>
      <c r="C29" s="36" t="s">
        <v>151</v>
      </c>
      <c r="D29" s="36" t="s">
        <v>170</v>
      </c>
    </row>
    <row r="30" spans="2:4">
      <c r="B30" s="38" t="s">
        <v>137</v>
      </c>
      <c r="C30" s="38" t="s">
        <v>151</v>
      </c>
      <c r="D30" s="38" t="s">
        <v>170</v>
      </c>
    </row>
    <row r="31" spans="2:4">
      <c r="B31" s="36" t="s">
        <v>138</v>
      </c>
      <c r="C31" s="36" t="s">
        <v>151</v>
      </c>
      <c r="D31" s="36" t="s">
        <v>170</v>
      </c>
    </row>
    <row r="32" spans="2:4" ht="30">
      <c r="B32" s="38" t="s">
        <v>154</v>
      </c>
      <c r="C32" s="38" t="s">
        <v>152</v>
      </c>
      <c r="D32" s="44" t="s">
        <v>55</v>
      </c>
    </row>
    <row r="33" spans="2:4">
      <c r="B33" s="36" t="s">
        <v>155</v>
      </c>
      <c r="C33" s="36" t="s">
        <v>152</v>
      </c>
      <c r="D33" s="36" t="s">
        <v>55</v>
      </c>
    </row>
    <row r="34" spans="2:4">
      <c r="B34" s="38" t="s">
        <v>156</v>
      </c>
      <c r="C34" s="38" t="s">
        <v>152</v>
      </c>
      <c r="D34" s="38" t="s">
        <v>55</v>
      </c>
    </row>
    <row r="35" spans="2:4">
      <c r="B35" s="36" t="s">
        <v>157</v>
      </c>
      <c r="C35" s="36" t="s">
        <v>152</v>
      </c>
      <c r="D35" s="36" t="s">
        <v>55</v>
      </c>
    </row>
    <row r="36" spans="2:4">
      <c r="B36" s="38" t="s">
        <v>158</v>
      </c>
      <c r="C36" s="38" t="s">
        <v>152</v>
      </c>
      <c r="D36" s="38" t="s">
        <v>55</v>
      </c>
    </row>
    <row r="37" spans="2:4">
      <c r="B37" s="36" t="s">
        <v>159</v>
      </c>
      <c r="C37" s="36" t="s">
        <v>152</v>
      </c>
      <c r="D37" s="36" t="s">
        <v>55</v>
      </c>
    </row>
    <row r="38" spans="2:4">
      <c r="B38" s="38" t="s">
        <v>160</v>
      </c>
      <c r="C38" s="38" t="s">
        <v>166</v>
      </c>
      <c r="D38" s="38" t="s">
        <v>169</v>
      </c>
    </row>
    <row r="39" spans="2:4" ht="24">
      <c r="B39" s="36" t="s">
        <v>161</v>
      </c>
      <c r="C39" s="36" t="s">
        <v>166</v>
      </c>
      <c r="D39" s="36" t="s">
        <v>169</v>
      </c>
    </row>
    <row r="40" spans="2:4" ht="36">
      <c r="B40" s="38" t="s">
        <v>54</v>
      </c>
      <c r="C40" s="38" t="s">
        <v>166</v>
      </c>
      <c r="D40" s="44" t="s">
        <v>169</v>
      </c>
    </row>
    <row r="41" spans="2:4" ht="36">
      <c r="B41" s="36" t="s">
        <v>162</v>
      </c>
      <c r="C41" s="36" t="s">
        <v>166</v>
      </c>
      <c r="D41" s="36" t="s">
        <v>169</v>
      </c>
    </row>
    <row r="42" spans="2:4" ht="24">
      <c r="B42" s="38" t="s">
        <v>163</v>
      </c>
      <c r="C42" s="38" t="s">
        <v>166</v>
      </c>
      <c r="D42" s="38" t="s">
        <v>169</v>
      </c>
    </row>
    <row r="43" spans="2:4" ht="24">
      <c r="B43" s="36" t="s">
        <v>167</v>
      </c>
      <c r="C43" s="36" t="s">
        <v>166</v>
      </c>
      <c r="D43" s="36" t="s">
        <v>169</v>
      </c>
    </row>
    <row r="44" spans="2:4" ht="24">
      <c r="B44" s="38" t="s">
        <v>164</v>
      </c>
      <c r="C44" s="38" t="s">
        <v>166</v>
      </c>
      <c r="D44" s="38" t="s">
        <v>169</v>
      </c>
    </row>
    <row r="45" spans="2:4">
      <c r="B45" s="36" t="s">
        <v>165</v>
      </c>
      <c r="C45" s="36" t="s">
        <v>166</v>
      </c>
      <c r="D45" s="36" t="s">
        <v>169</v>
      </c>
    </row>
    <row r="48" spans="2:4">
      <c r="B48" t="s">
        <v>172</v>
      </c>
    </row>
    <row r="51" spans="2:7">
      <c r="B51" s="115" t="s">
        <v>13</v>
      </c>
      <c r="C51" s="117" t="s">
        <v>75</v>
      </c>
      <c r="D51" s="118" t="s">
        <v>76</v>
      </c>
      <c r="E51" s="117" t="s">
        <v>173</v>
      </c>
      <c r="F51" s="117" t="s">
        <v>124</v>
      </c>
      <c r="G51" s="115" t="s">
        <v>0</v>
      </c>
    </row>
    <row r="52" spans="2:7" ht="15" customHeight="1">
      <c r="B52" s="116" t="s">
        <v>77</v>
      </c>
      <c r="C52" s="117" t="s">
        <v>78</v>
      </c>
      <c r="D52" s="119" t="s">
        <v>79</v>
      </c>
      <c r="E52" s="117"/>
      <c r="F52" s="117"/>
      <c r="G52" s="116"/>
    </row>
    <row r="53" spans="2:7" ht="36">
      <c r="B53" s="38" t="s">
        <v>120</v>
      </c>
      <c r="C53" s="40" t="s">
        <v>121</v>
      </c>
      <c r="D53" s="39" t="s">
        <v>122</v>
      </c>
      <c r="E53" s="40" t="s">
        <v>123</v>
      </c>
      <c r="F53" s="47">
        <v>16.88</v>
      </c>
      <c r="G53" s="38" t="s">
        <v>125</v>
      </c>
    </row>
    <row r="54" spans="2:7">
      <c r="B54" s="36" t="s">
        <v>82</v>
      </c>
      <c r="C54" s="41" t="s">
        <v>83</v>
      </c>
      <c r="D54" s="50" t="s">
        <v>33</v>
      </c>
      <c r="E54" s="41" t="s">
        <v>174</v>
      </c>
      <c r="F54" s="49">
        <v>12400</v>
      </c>
      <c r="G54" s="36" t="s">
        <v>175</v>
      </c>
    </row>
    <row r="55" spans="2:7">
      <c r="B55" s="38" t="s">
        <v>80</v>
      </c>
      <c r="C55" s="40" t="s">
        <v>81</v>
      </c>
      <c r="D55" s="51" t="s">
        <v>27</v>
      </c>
      <c r="E55" s="40" t="s">
        <v>174</v>
      </c>
      <c r="F55" s="47"/>
      <c r="G55" s="38"/>
    </row>
    <row r="56" spans="2:7">
      <c r="B56" s="36" t="s">
        <v>84</v>
      </c>
      <c r="C56" s="41" t="s">
        <v>26</v>
      </c>
      <c r="D56" s="37" t="s">
        <v>193</v>
      </c>
      <c r="E56" s="41" t="s">
        <v>174</v>
      </c>
      <c r="F56" s="48"/>
      <c r="G56" s="36"/>
    </row>
    <row r="57" spans="2:7" ht="15" customHeight="1">
      <c r="B57" s="38" t="s">
        <v>25</v>
      </c>
      <c r="C57" s="40" t="s">
        <v>85</v>
      </c>
      <c r="D57" s="39" t="s">
        <v>86</v>
      </c>
      <c r="E57" s="40" t="s">
        <v>174</v>
      </c>
      <c r="F57" s="47"/>
      <c r="G57" s="38" t="s">
        <v>191</v>
      </c>
    </row>
    <row r="58" spans="2:7">
      <c r="B58" s="36" t="s">
        <v>87</v>
      </c>
      <c r="C58" s="41" t="s">
        <v>88</v>
      </c>
      <c r="D58" s="37" t="s">
        <v>89</v>
      </c>
      <c r="E58" s="41" t="s">
        <v>174</v>
      </c>
      <c r="F58" s="48"/>
      <c r="G58" s="36"/>
    </row>
    <row r="59" spans="2:7">
      <c r="B59" s="38" t="s">
        <v>90</v>
      </c>
      <c r="C59" s="40" t="s">
        <v>91</v>
      </c>
      <c r="D59" s="39" t="s">
        <v>29</v>
      </c>
      <c r="E59" s="40" t="s">
        <v>174</v>
      </c>
      <c r="F59" s="47"/>
      <c r="G59" s="38"/>
    </row>
    <row r="60" spans="2:7">
      <c r="B60" s="36" t="s">
        <v>92</v>
      </c>
      <c r="C60" s="41" t="s">
        <v>93</v>
      </c>
      <c r="D60" s="37" t="s">
        <v>94</v>
      </c>
      <c r="E60" s="41" t="s">
        <v>174</v>
      </c>
      <c r="F60" s="48"/>
      <c r="G60" s="36"/>
    </row>
    <row r="61" spans="2:7" ht="24">
      <c r="B61" s="38" t="s">
        <v>95</v>
      </c>
      <c r="C61" s="40" t="s">
        <v>96</v>
      </c>
      <c r="D61" s="51" t="s">
        <v>28</v>
      </c>
      <c r="E61" s="40" t="s">
        <v>123</v>
      </c>
      <c r="F61" s="47"/>
      <c r="G61" s="38" t="s">
        <v>194</v>
      </c>
    </row>
    <row r="62" spans="2:7">
      <c r="B62" s="36" t="s">
        <v>97</v>
      </c>
      <c r="C62" s="41" t="s">
        <v>31</v>
      </c>
      <c r="D62" s="50" t="s">
        <v>98</v>
      </c>
      <c r="E62" s="41" t="s">
        <v>174</v>
      </c>
      <c r="F62" s="48"/>
      <c r="G62" s="36"/>
    </row>
    <row r="63" spans="2:7">
      <c r="B63" s="38" t="s">
        <v>99</v>
      </c>
      <c r="C63" s="40" t="s">
        <v>100</v>
      </c>
      <c r="D63" s="51" t="s">
        <v>32</v>
      </c>
      <c r="E63" s="40" t="s">
        <v>123</v>
      </c>
      <c r="F63" s="47"/>
      <c r="G63" s="38"/>
    </row>
    <row r="64" spans="2:7">
      <c r="B64" s="36" t="s">
        <v>101</v>
      </c>
      <c r="C64" s="41" t="s">
        <v>102</v>
      </c>
      <c r="D64" s="37" t="s">
        <v>103</v>
      </c>
      <c r="E64" s="41" t="s">
        <v>174</v>
      </c>
      <c r="F64" s="48"/>
      <c r="G64" s="36"/>
    </row>
    <row r="65" spans="1:7">
      <c r="B65" s="38" t="s">
        <v>104</v>
      </c>
      <c r="C65" s="40" t="s">
        <v>105</v>
      </c>
      <c r="D65" s="51" t="s">
        <v>106</v>
      </c>
      <c r="E65" s="40" t="s">
        <v>174</v>
      </c>
      <c r="F65" s="47"/>
      <c r="G65" s="38"/>
    </row>
    <row r="66" spans="1:7">
      <c r="B66" s="36" t="s">
        <v>107</v>
      </c>
      <c r="C66" s="41" t="s">
        <v>108</v>
      </c>
      <c r="D66" s="50" t="s">
        <v>109</v>
      </c>
      <c r="E66" s="41" t="s">
        <v>174</v>
      </c>
      <c r="F66" s="48"/>
      <c r="G66" s="36"/>
    </row>
    <row r="67" spans="1:7">
      <c r="B67" s="38" t="s">
        <v>110</v>
      </c>
      <c r="C67" s="40" t="s">
        <v>111</v>
      </c>
      <c r="D67" s="39" t="s">
        <v>112</v>
      </c>
      <c r="E67" s="40" t="s">
        <v>174</v>
      </c>
      <c r="F67" s="47"/>
      <c r="G67" s="38"/>
    </row>
    <row r="68" spans="1:7">
      <c r="B68" s="36" t="s">
        <v>113</v>
      </c>
      <c r="C68" s="41" t="s">
        <v>114</v>
      </c>
      <c r="D68" s="50" t="s">
        <v>115</v>
      </c>
      <c r="E68" s="41" t="s">
        <v>174</v>
      </c>
      <c r="F68" s="48"/>
      <c r="G68" s="36"/>
    </row>
    <row r="69" spans="1:7">
      <c r="B69" s="38" t="s">
        <v>197</v>
      </c>
      <c r="C69" s="40" t="s">
        <v>195</v>
      </c>
      <c r="D69" s="51" t="s">
        <v>198</v>
      </c>
      <c r="E69" s="40" t="s">
        <v>123</v>
      </c>
      <c r="F69" s="47"/>
      <c r="G69" s="38"/>
    </row>
    <row r="70" spans="1:7">
      <c r="B70" s="36" t="s">
        <v>197</v>
      </c>
      <c r="C70" s="41" t="s">
        <v>196</v>
      </c>
      <c r="D70" s="37" t="s">
        <v>199</v>
      </c>
      <c r="E70" s="41" t="s">
        <v>123</v>
      </c>
      <c r="F70" s="48"/>
      <c r="G70" s="36"/>
    </row>
    <row r="71" spans="1:7" s="58" customFormat="1">
      <c r="A71"/>
      <c r="B71" s="52" t="s">
        <v>202</v>
      </c>
      <c r="C71" s="53" t="s">
        <v>201</v>
      </c>
      <c r="D71" s="54" t="s">
        <v>200</v>
      </c>
      <c r="E71" s="55" t="s">
        <v>123</v>
      </c>
      <c r="F71" s="56"/>
      <c r="G71" s="57"/>
    </row>
    <row r="72" spans="1:7">
      <c r="B72" s="36" t="s">
        <v>87</v>
      </c>
      <c r="C72" s="41" t="s">
        <v>203</v>
      </c>
      <c r="D72" s="50" t="s">
        <v>204</v>
      </c>
      <c r="E72" s="41" t="s">
        <v>123</v>
      </c>
      <c r="F72" s="48"/>
      <c r="G72" s="36"/>
    </row>
    <row r="73" spans="1:7" ht="24">
      <c r="B73" s="38" t="s">
        <v>77</v>
      </c>
      <c r="C73" s="40" t="s">
        <v>78</v>
      </c>
      <c r="D73" s="39" t="s">
        <v>79</v>
      </c>
      <c r="E73" s="40" t="s">
        <v>174</v>
      </c>
      <c r="F73" s="47"/>
      <c r="G73" s="38"/>
    </row>
    <row r="79" spans="1:7">
      <c r="B79" t="s">
        <v>190</v>
      </c>
    </row>
    <row r="82" spans="2:4">
      <c r="B82" s="60" t="s">
        <v>180</v>
      </c>
      <c r="C82" s="60" t="s">
        <v>181</v>
      </c>
      <c r="D82" s="46" t="s">
        <v>22</v>
      </c>
    </row>
    <row r="83" spans="2:4" ht="48">
      <c r="B83" s="40" t="s">
        <v>182</v>
      </c>
      <c r="C83" s="38" t="s">
        <v>189</v>
      </c>
      <c r="D83" s="38" t="s">
        <v>177</v>
      </c>
    </row>
    <row r="84" spans="2:4">
      <c r="B84" s="41" t="s">
        <v>183</v>
      </c>
      <c r="C84" s="36" t="s">
        <v>188</v>
      </c>
      <c r="D84" s="36" t="s">
        <v>176</v>
      </c>
    </row>
    <row r="85" spans="2:4" ht="24">
      <c r="B85" s="40" t="s">
        <v>184</v>
      </c>
      <c r="C85" s="38" t="s">
        <v>187</v>
      </c>
      <c r="D85" s="38" t="s">
        <v>178</v>
      </c>
    </row>
    <row r="86" spans="2:4">
      <c r="B86" s="41" t="s">
        <v>185</v>
      </c>
      <c r="C86" s="36" t="s">
        <v>186</v>
      </c>
      <c r="D86" s="36" t="s">
        <v>179</v>
      </c>
    </row>
    <row r="89" spans="2:4">
      <c r="B89" t="s">
        <v>206</v>
      </c>
    </row>
    <row r="90" spans="2:4">
      <c r="B90" t="s">
        <v>207</v>
      </c>
    </row>
    <row r="91" spans="2:4">
      <c r="B91" t="s">
        <v>208</v>
      </c>
    </row>
  </sheetData>
  <mergeCells count="6">
    <mergeCell ref="G51:G52"/>
    <mergeCell ref="B51:B52"/>
    <mergeCell ref="C51:C52"/>
    <mergeCell ref="D51:D52"/>
    <mergeCell ref="E51:E52"/>
    <mergeCell ref="F51:F52"/>
  </mergeCells>
  <hyperlinks>
    <hyperlink ref="D57" r:id="rId1"/>
    <hyperlink ref="D66" r:id="rId2"/>
    <hyperlink ref="D67" r:id="rId3"/>
    <hyperlink ref="D52" r:id="rId4"/>
    <hyperlink ref="D53" r:id="rId5"/>
    <hyperlink ref="D38" r:id="rId6"/>
    <hyperlink ref="D39:D45" r:id="rId7" display="https://www.smud.org/en/business/save-energy/rebates-incentives-financing/lighting/advanced-lighting-controls.htm"/>
    <hyperlink ref="D32" r:id="rId8"/>
    <hyperlink ref="D33:D37" r:id="rId9" display="http://www.masssave.com/~/media/Files/Business/Lighting-Controls/MassSave-Network-Lighting-Controls_Project-Requirements.pdf"/>
    <hyperlink ref="D40" r:id="rId10"/>
    <hyperlink ref="D54" r:id="rId11"/>
    <hyperlink ref="D55" r:id="rId12"/>
    <hyperlink ref="D61" r:id="rId13"/>
    <hyperlink ref="D62" r:id="rId14" location=".VfCYvRFVhBc"/>
    <hyperlink ref="D63" r:id="rId15"/>
    <hyperlink ref="D65" r:id="rId16"/>
    <hyperlink ref="D68" r:id="rId17"/>
    <hyperlink ref="D73" r:id="rId18"/>
  </hyperlinks>
  <pageMargins left="0.7" right="0.7" top="0.75" bottom="0.75" header="0.3" footer="0.3"/>
  <pageSetup orientation="portrait" verticalDpi="0" r:id="rId1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0"/>
  <sheetViews>
    <sheetView workbookViewId="0">
      <selection activeCell="A29" sqref="A29"/>
    </sheetView>
  </sheetViews>
  <sheetFormatPr defaultRowHeight="15"/>
  <cols>
    <col min="1" max="1" width="31.140625" customWidth="1"/>
    <col min="3" max="3" width="61.5703125" customWidth="1"/>
    <col min="5" max="5" width="11.7109375" customWidth="1"/>
    <col min="6" max="6" width="13.28515625" bestFit="1" customWidth="1"/>
    <col min="7" max="7" width="14.7109375" bestFit="1" customWidth="1"/>
    <col min="8" max="8" width="13.140625" customWidth="1"/>
    <col min="9" max="9" width="11.28515625" bestFit="1" customWidth="1"/>
    <col min="10" max="10" width="11.7109375" bestFit="1" customWidth="1"/>
    <col min="11" max="11" width="13.5703125" customWidth="1"/>
    <col min="12" max="12" width="67.7109375" customWidth="1"/>
  </cols>
  <sheetData>
    <row r="1" spans="1:12">
      <c r="A1" s="1" t="s">
        <v>1</v>
      </c>
    </row>
    <row r="3" spans="1:12" ht="15.75" thickBot="1">
      <c r="C3" s="1"/>
      <c r="D3" s="1"/>
      <c r="E3" s="1"/>
      <c r="H3" s="2"/>
      <c r="I3" s="3"/>
      <c r="J3" s="2"/>
      <c r="K3" s="2"/>
    </row>
    <row r="4" spans="1:12" ht="30" customHeight="1" thickBot="1">
      <c r="A4" s="21" t="s">
        <v>5</v>
      </c>
      <c r="B4" s="22" t="s">
        <v>14</v>
      </c>
      <c r="C4" s="22" t="s">
        <v>2</v>
      </c>
      <c r="D4" s="22" t="s">
        <v>3</v>
      </c>
      <c r="E4" s="22" t="s">
        <v>4</v>
      </c>
      <c r="F4" s="22" t="s">
        <v>13</v>
      </c>
      <c r="G4" s="22" t="s">
        <v>6</v>
      </c>
      <c r="H4" s="23" t="s">
        <v>7</v>
      </c>
      <c r="I4" s="24" t="s">
        <v>8</v>
      </c>
      <c r="J4" s="23" t="s">
        <v>9</v>
      </c>
      <c r="K4" s="23" t="s">
        <v>10</v>
      </c>
      <c r="L4" s="25" t="s">
        <v>0</v>
      </c>
    </row>
    <row r="5" spans="1:12">
      <c r="A5" s="13"/>
      <c r="B5" s="13"/>
      <c r="C5" s="13"/>
      <c r="D5" s="19"/>
      <c r="E5" s="13"/>
      <c r="F5" s="13"/>
      <c r="G5" s="13"/>
      <c r="H5" s="20"/>
      <c r="I5" s="18"/>
      <c r="J5" s="17"/>
      <c r="K5" s="17"/>
      <c r="L5" s="13"/>
    </row>
    <row r="6" spans="1:12">
      <c r="A6" s="4" t="s">
        <v>21</v>
      </c>
      <c r="B6" s="4"/>
      <c r="C6" s="4"/>
      <c r="D6" s="7"/>
      <c r="E6" s="4"/>
      <c r="F6" s="4"/>
      <c r="G6" s="4"/>
      <c r="H6" s="8"/>
      <c r="I6" s="6"/>
      <c r="J6" s="5"/>
      <c r="K6" s="5"/>
      <c r="L6" s="4"/>
    </row>
    <row r="7" spans="1:12">
      <c r="A7" s="4"/>
      <c r="B7" s="4"/>
      <c r="C7" s="4"/>
      <c r="D7" s="4"/>
      <c r="E7" s="4"/>
      <c r="F7" s="4"/>
      <c r="G7" s="4"/>
      <c r="H7" s="11"/>
      <c r="I7" s="4"/>
      <c r="J7" s="4"/>
      <c r="K7" s="4"/>
      <c r="L7" s="4"/>
    </row>
    <row r="8" spans="1:12">
      <c r="A8" s="4"/>
      <c r="B8" s="4"/>
      <c r="C8" s="4"/>
      <c r="D8" s="4"/>
      <c r="E8" s="4"/>
      <c r="F8" s="4"/>
      <c r="G8" s="4"/>
      <c r="H8" s="11"/>
      <c r="I8" s="4"/>
      <c r="J8" s="4"/>
      <c r="K8" s="4"/>
      <c r="L8" s="4"/>
    </row>
    <row r="9" spans="1:12">
      <c r="A9" s="4"/>
      <c r="B9" s="4"/>
      <c r="C9" s="4"/>
      <c r="D9" s="4"/>
      <c r="E9" s="4"/>
      <c r="F9" s="4"/>
      <c r="G9" s="4"/>
      <c r="H9" s="11"/>
      <c r="I9" s="4"/>
      <c r="J9" s="4"/>
      <c r="K9" s="4"/>
      <c r="L9" s="4"/>
    </row>
    <row r="10" spans="1:12">
      <c r="A10" s="4"/>
      <c r="B10" s="4"/>
      <c r="C10" s="4"/>
      <c r="D10" s="4"/>
      <c r="E10" s="4"/>
      <c r="F10" s="4"/>
      <c r="G10" s="4"/>
      <c r="H10" s="11"/>
      <c r="I10" s="4"/>
      <c r="J10" s="4"/>
      <c r="K10" s="4"/>
      <c r="L10" s="4"/>
    </row>
    <row r="11" spans="1:12">
      <c r="A11" s="4" t="s">
        <v>24</v>
      </c>
      <c r="B11" s="4"/>
      <c r="C11" s="4"/>
      <c r="D11" s="4"/>
      <c r="E11" s="4"/>
      <c r="F11" s="4"/>
      <c r="G11" s="4"/>
      <c r="H11" s="11"/>
      <c r="I11" s="4"/>
      <c r="J11" s="4"/>
      <c r="K11" s="4"/>
      <c r="L11" s="4"/>
    </row>
    <row r="12" spans="1:12">
      <c r="A12" s="4"/>
      <c r="B12" s="4"/>
      <c r="C12" s="4"/>
      <c r="D12" s="4"/>
      <c r="E12" s="4"/>
      <c r="F12" s="4"/>
      <c r="G12" s="4"/>
      <c r="H12" s="11"/>
      <c r="I12" s="4"/>
      <c r="J12" s="4"/>
      <c r="K12" s="4"/>
      <c r="L12" s="4"/>
    </row>
    <row r="13" spans="1:12">
      <c r="A13" s="4"/>
      <c r="B13" s="4"/>
      <c r="C13" s="4"/>
      <c r="D13" s="4"/>
      <c r="E13" s="4"/>
      <c r="F13" s="4"/>
      <c r="G13" s="4"/>
      <c r="H13" s="11"/>
      <c r="I13" s="4"/>
      <c r="J13" s="4"/>
      <c r="K13" s="4"/>
      <c r="L13" s="4"/>
    </row>
    <row r="14" spans="1:12">
      <c r="A14" s="4"/>
      <c r="B14" s="4"/>
      <c r="C14" s="4"/>
      <c r="D14" s="4"/>
      <c r="E14" s="4"/>
      <c r="F14" s="4"/>
      <c r="G14" s="4"/>
      <c r="H14" s="11"/>
      <c r="I14" s="4"/>
      <c r="J14" s="4"/>
      <c r="K14" s="4"/>
      <c r="L14" s="4"/>
    </row>
    <row r="15" spans="1:12">
      <c r="A15" s="4"/>
      <c r="B15" s="4"/>
      <c r="C15" s="4"/>
      <c r="D15" s="4"/>
      <c r="E15" s="4"/>
      <c r="F15" s="4"/>
      <c r="G15" s="4"/>
      <c r="H15" s="11"/>
      <c r="I15" s="4"/>
      <c r="J15" s="4"/>
      <c r="K15" s="4"/>
      <c r="L15" s="4"/>
    </row>
    <row r="16" spans="1:12">
      <c r="A16" s="4"/>
      <c r="B16" s="4"/>
      <c r="C16" s="4"/>
      <c r="D16" s="4"/>
      <c r="E16" s="4"/>
      <c r="F16" s="4"/>
      <c r="G16" s="4"/>
      <c r="H16" s="11"/>
      <c r="I16" s="4"/>
      <c r="J16" s="4"/>
      <c r="K16" s="4"/>
      <c r="L16" s="4"/>
    </row>
    <row r="17" spans="1:12">
      <c r="A17" s="4"/>
      <c r="B17" s="4"/>
      <c r="C17" s="4"/>
      <c r="D17" s="4"/>
      <c r="E17" s="4"/>
      <c r="F17" s="4"/>
      <c r="G17" s="4"/>
      <c r="H17" s="11"/>
      <c r="I17" s="4"/>
      <c r="J17" s="4"/>
      <c r="K17" s="4"/>
      <c r="L17" s="4"/>
    </row>
    <row r="18" spans="1:12">
      <c r="A18" s="4"/>
      <c r="B18" s="4"/>
      <c r="C18" s="4"/>
      <c r="D18" s="4"/>
      <c r="E18" s="4"/>
      <c r="F18" s="4"/>
      <c r="G18" s="4"/>
      <c r="H18" s="11"/>
      <c r="I18" s="4"/>
      <c r="J18" s="4"/>
      <c r="K18" s="4"/>
      <c r="L18" s="4"/>
    </row>
    <row r="19" spans="1:12">
      <c r="A19" s="4"/>
      <c r="B19" s="4"/>
      <c r="C19" s="4"/>
      <c r="D19" s="4"/>
      <c r="E19" s="4"/>
      <c r="F19" s="4"/>
      <c r="G19" s="4"/>
      <c r="H19" s="11"/>
      <c r="I19" s="4"/>
      <c r="J19" s="4"/>
      <c r="K19" s="4"/>
      <c r="L19" s="4"/>
    </row>
    <row r="20" spans="1:12">
      <c r="A20" s="4"/>
      <c r="B20" s="4"/>
      <c r="C20" s="4"/>
      <c r="D20" s="4"/>
      <c r="E20" s="4"/>
      <c r="F20" s="4"/>
      <c r="G20" s="4"/>
      <c r="H20" s="11"/>
      <c r="I20" s="4"/>
      <c r="J20" s="4"/>
      <c r="K20" s="4"/>
      <c r="L20" s="4"/>
    </row>
    <row r="21" spans="1:12">
      <c r="A21" s="4" t="s">
        <v>23</v>
      </c>
      <c r="B21" s="4"/>
      <c r="C21" s="4"/>
      <c r="D21" s="4"/>
      <c r="E21" s="4"/>
      <c r="F21" s="4"/>
      <c r="G21" s="4"/>
      <c r="H21" s="11"/>
      <c r="I21" s="4"/>
      <c r="J21" s="4"/>
      <c r="K21" s="4"/>
      <c r="L21" s="4"/>
    </row>
    <row r="22" spans="1:12">
      <c r="A22" s="4"/>
      <c r="B22" s="4"/>
      <c r="C22" s="4"/>
      <c r="D22" s="4"/>
      <c r="E22" s="4"/>
      <c r="F22" s="4"/>
      <c r="G22" s="4"/>
      <c r="H22" s="11"/>
      <c r="I22" s="4"/>
      <c r="J22" s="4"/>
      <c r="K22" s="4"/>
      <c r="L22" s="4"/>
    </row>
    <row r="23" spans="1:12">
      <c r="A23" s="4"/>
      <c r="B23" s="4"/>
      <c r="C23" s="4"/>
      <c r="D23" s="4"/>
      <c r="E23" s="4"/>
      <c r="F23" s="4"/>
      <c r="G23" s="4"/>
      <c r="H23" s="11"/>
      <c r="I23" s="4"/>
      <c r="J23" s="4"/>
      <c r="K23" s="4"/>
      <c r="L23" s="4"/>
    </row>
    <row r="24" spans="1:12">
      <c r="A24" s="4"/>
      <c r="B24" s="4"/>
      <c r="C24" s="4"/>
      <c r="D24" s="4"/>
      <c r="E24" s="4"/>
      <c r="F24" s="4"/>
      <c r="G24" s="4"/>
      <c r="H24" s="11"/>
      <c r="I24" s="4"/>
      <c r="J24" s="4"/>
      <c r="K24" s="4"/>
      <c r="L24" s="4"/>
    </row>
    <row r="25" spans="1:12">
      <c r="A25" s="4"/>
      <c r="B25" s="4"/>
      <c r="C25" s="4"/>
      <c r="D25" s="4"/>
      <c r="E25" s="4"/>
      <c r="F25" s="4"/>
      <c r="G25" s="4"/>
      <c r="H25" s="11"/>
      <c r="I25" s="4"/>
      <c r="J25" s="4"/>
      <c r="K25" s="4"/>
      <c r="L25" s="4"/>
    </row>
    <row r="26" spans="1:12">
      <c r="A26" s="4"/>
      <c r="B26" s="4"/>
      <c r="C26" s="4"/>
      <c r="D26" s="4"/>
      <c r="E26" s="4"/>
      <c r="F26" s="4"/>
      <c r="G26" s="4"/>
      <c r="H26" s="11"/>
      <c r="I26" s="4"/>
      <c r="J26" s="4"/>
      <c r="K26" s="4"/>
      <c r="L26" s="4"/>
    </row>
    <row r="27" spans="1:12">
      <c r="A27" s="4"/>
      <c r="B27" s="4"/>
      <c r="C27" s="4"/>
      <c r="D27" s="4"/>
      <c r="E27" s="4"/>
      <c r="F27" s="4"/>
      <c r="G27" s="4"/>
      <c r="H27" s="11"/>
      <c r="I27" s="4"/>
      <c r="J27" s="4"/>
      <c r="K27" s="4"/>
      <c r="L27" s="4"/>
    </row>
    <row r="28" spans="1:12">
      <c r="A28" s="4"/>
      <c r="B28" s="4"/>
      <c r="C28" s="4"/>
      <c r="D28" s="4"/>
      <c r="E28" s="4"/>
      <c r="F28" s="4"/>
      <c r="G28" s="4"/>
      <c r="H28" s="11"/>
      <c r="I28" s="4"/>
      <c r="J28" s="4"/>
      <c r="K28" s="4"/>
      <c r="L28" s="4"/>
    </row>
    <row r="29" spans="1:12">
      <c r="A29" s="4"/>
      <c r="B29" s="4"/>
      <c r="C29" s="4"/>
      <c r="D29" s="4"/>
      <c r="E29" s="4"/>
      <c r="F29" s="4"/>
      <c r="G29" s="4"/>
      <c r="H29" s="11"/>
      <c r="I29" s="4"/>
      <c r="J29" s="4"/>
      <c r="K29" s="4"/>
      <c r="L29" s="4"/>
    </row>
    <row r="30" spans="1:12">
      <c r="A30" s="4"/>
      <c r="B30" s="4"/>
      <c r="C30" s="4"/>
      <c r="D30" s="4"/>
      <c r="E30" s="4"/>
      <c r="F30" s="4"/>
      <c r="G30" s="4"/>
      <c r="H30" s="11"/>
      <c r="I30" s="4"/>
      <c r="J30" s="4"/>
      <c r="K30" s="4"/>
      <c r="L30" s="4"/>
    </row>
    <row r="31" spans="1:12">
      <c r="A31" s="4"/>
      <c r="B31" s="4"/>
      <c r="C31" s="4"/>
      <c r="D31" s="4"/>
      <c r="E31" s="4"/>
      <c r="F31" s="4"/>
      <c r="G31" s="4"/>
      <c r="H31" s="11"/>
      <c r="I31" s="4"/>
      <c r="J31" s="4"/>
      <c r="K31" s="4"/>
      <c r="L31" s="4"/>
    </row>
    <row r="32" spans="1:12">
      <c r="A32" s="4"/>
      <c r="B32" s="4"/>
      <c r="C32" s="4"/>
      <c r="D32" s="7"/>
      <c r="E32" s="4"/>
      <c r="F32" s="4"/>
      <c r="G32" s="4"/>
      <c r="H32" s="11"/>
      <c r="I32" s="4"/>
      <c r="J32" s="4"/>
      <c r="K32" s="4"/>
      <c r="L32" s="4"/>
    </row>
    <row r="33" spans="1:12">
      <c r="A33" s="4"/>
      <c r="B33" s="4"/>
      <c r="C33" s="4"/>
      <c r="D33" s="4"/>
      <c r="E33" s="4"/>
      <c r="F33" s="4"/>
      <c r="G33" s="4"/>
      <c r="H33" s="11"/>
      <c r="I33" s="4"/>
      <c r="J33" s="4"/>
      <c r="K33" s="4"/>
      <c r="L33" s="4"/>
    </row>
    <row r="34" spans="1:12">
      <c r="A34" s="4"/>
      <c r="B34" s="4"/>
      <c r="C34" s="4"/>
      <c r="D34" s="4"/>
      <c r="E34" s="4"/>
      <c r="F34" s="4"/>
      <c r="G34" s="4"/>
      <c r="H34" s="11"/>
      <c r="I34" s="4"/>
      <c r="J34" s="4"/>
      <c r="K34" s="4"/>
      <c r="L34" s="4"/>
    </row>
    <row r="35" spans="1:12">
      <c r="A35" s="4"/>
      <c r="B35" s="4"/>
      <c r="C35" s="4"/>
      <c r="D35" s="4"/>
      <c r="E35" s="4"/>
      <c r="F35" s="4"/>
      <c r="G35" s="4"/>
      <c r="H35" s="11"/>
      <c r="I35" s="4"/>
      <c r="J35" s="4"/>
      <c r="K35" s="4"/>
      <c r="L35" s="4"/>
    </row>
    <row r="36" spans="1:12">
      <c r="A36" s="4"/>
      <c r="B36" s="4"/>
      <c r="C36" s="4"/>
      <c r="D36" s="4"/>
      <c r="E36" s="4"/>
      <c r="F36" s="4"/>
      <c r="G36" s="4"/>
      <c r="H36" s="11"/>
      <c r="I36" s="4"/>
      <c r="J36" s="4"/>
      <c r="K36" s="4"/>
      <c r="L36" s="4"/>
    </row>
    <row r="37" spans="1:12">
      <c r="A37" s="4"/>
      <c r="B37" s="4"/>
      <c r="C37" s="4"/>
      <c r="D37" s="4"/>
      <c r="E37" s="4"/>
      <c r="F37" s="4"/>
      <c r="G37" s="4"/>
      <c r="H37" s="11"/>
      <c r="I37" s="4"/>
      <c r="J37" s="4"/>
      <c r="K37" s="4"/>
      <c r="L37" s="4"/>
    </row>
    <row r="38" spans="1:12">
      <c r="A38" s="4"/>
      <c r="B38" s="4"/>
      <c r="C38" s="4"/>
      <c r="D38" s="4"/>
      <c r="E38" s="4"/>
      <c r="F38" s="4"/>
      <c r="G38" s="4"/>
      <c r="H38" s="11"/>
      <c r="I38" s="4"/>
      <c r="J38" s="4"/>
      <c r="K38" s="4"/>
      <c r="L38" s="4"/>
    </row>
    <row r="39" spans="1:12">
      <c r="A39" s="4"/>
      <c r="B39" s="4"/>
      <c r="C39" s="4"/>
      <c r="D39" s="4"/>
      <c r="E39" s="4"/>
      <c r="F39" s="4"/>
      <c r="G39" s="4"/>
      <c r="H39" s="11"/>
      <c r="I39" s="4"/>
      <c r="J39" s="4"/>
      <c r="K39" s="4"/>
      <c r="L39" s="4"/>
    </row>
    <row r="40" spans="1:12">
      <c r="A40" s="4"/>
      <c r="B40" s="4"/>
      <c r="C40" s="4"/>
      <c r="D40" s="4"/>
      <c r="E40" s="4"/>
      <c r="F40" s="4"/>
      <c r="G40" s="4"/>
      <c r="H40" s="11"/>
      <c r="I40" s="4"/>
      <c r="J40" s="4"/>
      <c r="K40" s="4"/>
      <c r="L40" s="4"/>
    </row>
    <row r="41" spans="1:12">
      <c r="A41" s="4"/>
      <c r="B41" s="4"/>
      <c r="C41" s="4"/>
      <c r="D41" s="4"/>
      <c r="E41" s="4"/>
      <c r="F41" s="4"/>
      <c r="G41" s="4"/>
      <c r="H41" s="11"/>
      <c r="I41" s="4"/>
      <c r="J41" s="4"/>
      <c r="K41" s="4"/>
      <c r="L41" s="4"/>
    </row>
    <row r="42" spans="1:12">
      <c r="A42" s="4"/>
      <c r="B42" s="4" t="s">
        <v>12</v>
      </c>
      <c r="C42" s="4"/>
      <c r="D42" s="4"/>
      <c r="E42" s="4"/>
      <c r="F42" s="4"/>
      <c r="G42" s="4"/>
      <c r="H42" s="11"/>
      <c r="I42" s="4"/>
      <c r="J42" s="4"/>
      <c r="K42" s="4"/>
      <c r="L42" s="4"/>
    </row>
    <row r="43" spans="1:12">
      <c r="A43" s="4"/>
      <c r="B43" s="4"/>
      <c r="C43" s="4"/>
      <c r="D43" s="4"/>
      <c r="E43" s="4"/>
      <c r="F43" s="4"/>
      <c r="G43" s="4"/>
      <c r="H43" s="11"/>
      <c r="I43" s="4"/>
      <c r="J43" s="4"/>
      <c r="K43" s="4"/>
      <c r="L43" s="4"/>
    </row>
    <row r="44" spans="1:12">
      <c r="A44" s="4"/>
      <c r="B44" s="4"/>
      <c r="C44" s="4"/>
      <c r="D44" s="4"/>
      <c r="E44" s="4"/>
      <c r="F44" s="4"/>
      <c r="G44" s="4"/>
      <c r="H44" s="11"/>
      <c r="I44" s="4"/>
      <c r="J44" s="4"/>
      <c r="K44" s="4"/>
      <c r="L44" s="4"/>
    </row>
    <row r="45" spans="1:12">
      <c r="A45" s="4"/>
      <c r="B45" s="4"/>
      <c r="C45" s="4"/>
      <c r="D45" s="4"/>
      <c r="E45" s="4"/>
      <c r="F45" s="4"/>
      <c r="G45" s="4"/>
      <c r="H45" s="11"/>
      <c r="I45" s="4"/>
      <c r="J45" s="4"/>
      <c r="K45" s="4"/>
      <c r="L45" s="4"/>
    </row>
    <row r="46" spans="1:12">
      <c r="A46" s="4"/>
      <c r="B46" s="4"/>
      <c r="C46" s="4"/>
      <c r="D46" s="4"/>
      <c r="E46" s="4"/>
      <c r="F46" s="4"/>
      <c r="G46" s="4"/>
      <c r="H46" s="11"/>
      <c r="I46" s="4"/>
      <c r="J46" s="4"/>
      <c r="K46" s="4"/>
      <c r="L46" s="4"/>
    </row>
    <row r="47" spans="1:12">
      <c r="A47" s="4"/>
      <c r="B47" s="4"/>
      <c r="C47" s="4"/>
      <c r="D47" s="4"/>
      <c r="E47" s="4"/>
      <c r="F47" s="4"/>
      <c r="G47" s="4"/>
      <c r="H47" s="4"/>
      <c r="I47" s="4"/>
      <c r="J47" s="4"/>
      <c r="K47" s="4"/>
      <c r="L47" s="4"/>
    </row>
    <row r="48" spans="1:12">
      <c r="A48" s="4"/>
      <c r="B48" s="4"/>
      <c r="C48" s="4"/>
      <c r="D48" s="4"/>
      <c r="E48" s="4"/>
      <c r="F48" s="4"/>
      <c r="G48" s="4"/>
      <c r="H48" s="4"/>
      <c r="I48" s="4"/>
      <c r="J48" s="4"/>
      <c r="K48" s="4"/>
      <c r="L48" s="4"/>
    </row>
    <row r="49" spans="1:12">
      <c r="A49" s="4"/>
      <c r="B49" s="4"/>
      <c r="C49" s="4"/>
      <c r="D49" s="4"/>
      <c r="E49" s="4"/>
      <c r="F49" s="4"/>
      <c r="G49" s="4"/>
      <c r="H49" s="4"/>
      <c r="I49" s="4"/>
      <c r="J49" s="4"/>
      <c r="K49" s="4"/>
      <c r="L49" s="4"/>
    </row>
    <row r="50" spans="1:12">
      <c r="A50" s="4"/>
      <c r="B50" s="4"/>
      <c r="C50" s="4"/>
      <c r="D50" s="4"/>
      <c r="E50" s="4"/>
      <c r="F50" s="4"/>
      <c r="G50" s="4"/>
      <c r="H50" s="4"/>
      <c r="I50" s="4"/>
      <c r="J50" s="4"/>
      <c r="K50" s="4"/>
      <c r="L50" s="4"/>
    </row>
    <row r="51" spans="1:12">
      <c r="A51" s="4"/>
      <c r="B51" s="4"/>
      <c r="C51" s="4"/>
      <c r="D51" s="4"/>
      <c r="E51" s="4"/>
      <c r="F51" s="4"/>
      <c r="G51" s="4"/>
      <c r="H51" s="4"/>
      <c r="I51" s="4"/>
      <c r="J51" s="4"/>
      <c r="K51" s="4"/>
      <c r="L51" s="4"/>
    </row>
    <row r="52" spans="1:12">
      <c r="A52" s="4"/>
      <c r="B52" s="4"/>
      <c r="C52" s="4"/>
      <c r="D52" s="4"/>
      <c r="E52" s="4"/>
      <c r="F52" s="4"/>
      <c r="G52" s="4"/>
      <c r="H52" s="4"/>
      <c r="I52" s="4"/>
      <c r="J52" s="4"/>
      <c r="K52" s="4"/>
      <c r="L52" s="4"/>
    </row>
    <row r="53" spans="1:12">
      <c r="A53" s="4"/>
      <c r="B53" s="4"/>
      <c r="C53" s="4"/>
      <c r="D53" s="4"/>
      <c r="E53" s="4"/>
      <c r="F53" s="4"/>
      <c r="G53" s="4"/>
      <c r="H53" s="4"/>
      <c r="I53" s="4"/>
      <c r="J53" s="4"/>
      <c r="K53" s="4"/>
      <c r="L53" s="4"/>
    </row>
    <row r="54" spans="1:12">
      <c r="A54" s="4"/>
      <c r="B54" s="4"/>
      <c r="C54" s="4"/>
      <c r="D54" s="4"/>
      <c r="E54" s="4"/>
      <c r="F54" s="4"/>
      <c r="G54" s="4"/>
      <c r="H54" s="4"/>
      <c r="I54" s="4"/>
      <c r="J54" s="4"/>
      <c r="K54" s="4"/>
      <c r="L54" s="4"/>
    </row>
    <row r="55" spans="1:12">
      <c r="A55" s="4"/>
      <c r="B55" s="4"/>
      <c r="C55" s="4"/>
      <c r="D55" s="4"/>
      <c r="E55" s="4"/>
      <c r="F55" s="4"/>
      <c r="G55" s="4"/>
      <c r="H55" s="4"/>
      <c r="I55" s="4"/>
      <c r="J55" s="4"/>
      <c r="K55" s="4"/>
      <c r="L55" s="4"/>
    </row>
    <row r="56" spans="1:12">
      <c r="A56" s="4"/>
      <c r="B56" s="4"/>
      <c r="C56" s="4"/>
      <c r="D56" s="4"/>
      <c r="E56" s="4"/>
      <c r="F56" s="4"/>
      <c r="G56" s="4"/>
      <c r="H56" s="4"/>
      <c r="I56" s="4"/>
      <c r="J56" s="4"/>
      <c r="K56" s="4"/>
      <c r="L56" s="4"/>
    </row>
    <row r="57" spans="1:12">
      <c r="A57" s="4"/>
      <c r="B57" s="4"/>
      <c r="C57" s="4"/>
      <c r="D57" s="4"/>
      <c r="E57" s="4"/>
      <c r="F57" s="4"/>
      <c r="G57" s="4"/>
      <c r="H57" s="4"/>
      <c r="I57" s="4"/>
      <c r="J57" s="4"/>
      <c r="K57" s="4"/>
      <c r="L57" s="4"/>
    </row>
    <row r="58" spans="1:12">
      <c r="A58" s="4"/>
      <c r="B58" s="4"/>
      <c r="C58" s="4"/>
      <c r="D58" s="4"/>
      <c r="E58" s="4"/>
      <c r="F58" s="4"/>
      <c r="G58" s="4"/>
      <c r="H58" s="4"/>
      <c r="I58" s="4"/>
      <c r="J58" s="4"/>
      <c r="K58" s="4"/>
      <c r="L58" s="4"/>
    </row>
    <row r="59" spans="1:12">
      <c r="A59" s="4"/>
      <c r="B59" s="4"/>
      <c r="C59" s="4"/>
      <c r="D59" s="4"/>
      <c r="E59" s="4"/>
      <c r="F59" s="4"/>
      <c r="G59" s="4"/>
      <c r="H59" s="4"/>
      <c r="I59" s="4"/>
      <c r="J59" s="4"/>
      <c r="K59" s="4"/>
      <c r="L59" s="4"/>
    </row>
    <row r="60" spans="1:12">
      <c r="A60" s="4"/>
      <c r="B60" s="4"/>
      <c r="C60" s="4"/>
      <c r="D60" s="4"/>
      <c r="E60" s="4"/>
      <c r="F60" s="4"/>
      <c r="G60" s="4"/>
      <c r="H60" s="4"/>
      <c r="I60" s="4"/>
      <c r="J60" s="4"/>
      <c r="K60" s="4"/>
      <c r="L60" s="4"/>
    </row>
  </sheetData>
  <pageMargins left="0.7" right="0.7" top="0.75" bottom="0.75" header="0.3" footer="0.3"/>
  <pageSetup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L79"/>
  <sheetViews>
    <sheetView tabSelected="1" workbookViewId="0">
      <selection activeCell="K19" sqref="K19"/>
    </sheetView>
  </sheetViews>
  <sheetFormatPr defaultRowHeight="15"/>
  <cols>
    <col min="2" max="2" width="10.140625" customWidth="1"/>
    <col min="3" max="3" width="8.28515625" customWidth="1"/>
    <col min="4" max="4" width="30" customWidth="1"/>
    <col min="5" max="5" width="33" customWidth="1"/>
    <col min="6" max="6" width="15.85546875" customWidth="1"/>
    <col min="7" max="7" width="9.5703125" customWidth="1"/>
    <col min="11" max="11" width="13.42578125" customWidth="1"/>
    <col min="12" max="12" width="17.28515625" customWidth="1"/>
    <col min="13" max="13" width="14.7109375" customWidth="1"/>
    <col min="14" max="14" width="16.140625" customWidth="1"/>
    <col min="15" max="15" width="14.42578125" customWidth="1"/>
    <col min="17" max="17" width="16.7109375" customWidth="1"/>
  </cols>
  <sheetData>
    <row r="9" spans="2:8" ht="15.75">
      <c r="B9" s="42" t="s">
        <v>607</v>
      </c>
    </row>
    <row r="11" spans="2:8">
      <c r="C11" s="120" t="s">
        <v>610</v>
      </c>
      <c r="D11" s="120"/>
      <c r="E11" s="120"/>
      <c r="F11" s="121"/>
      <c r="G11" s="121"/>
      <c r="H11" s="121"/>
    </row>
    <row r="12" spans="2:8">
      <c r="C12" s="122" t="s">
        <v>648</v>
      </c>
      <c r="D12" s="122"/>
      <c r="E12" s="122"/>
      <c r="F12" s="122"/>
      <c r="G12" s="122"/>
      <c r="H12" s="122"/>
    </row>
    <row r="13" spans="2:8">
      <c r="C13" s="122"/>
      <c r="D13" s="122"/>
      <c r="E13" s="122"/>
      <c r="F13" s="122"/>
      <c r="G13" s="122"/>
      <c r="H13" s="122"/>
    </row>
    <row r="14" spans="2:8">
      <c r="C14" s="122"/>
      <c r="D14" s="122"/>
      <c r="E14" s="122"/>
      <c r="F14" s="122"/>
      <c r="G14" s="122"/>
      <c r="H14" s="122"/>
    </row>
    <row r="15" spans="2:8">
      <c r="C15" s="122"/>
      <c r="D15" s="122"/>
      <c r="E15" s="122"/>
      <c r="F15" s="122"/>
      <c r="G15" s="122"/>
      <c r="H15" s="122"/>
    </row>
    <row r="16" spans="2:8" ht="26.25" customHeight="1">
      <c r="C16" s="122"/>
      <c r="D16" s="122"/>
      <c r="E16" s="122"/>
      <c r="F16" s="122"/>
      <c r="G16" s="122"/>
      <c r="H16" s="122"/>
    </row>
    <row r="18" spans="2:7">
      <c r="C18" s="106" t="s">
        <v>603</v>
      </c>
    </row>
    <row r="20" spans="2:7" ht="48.75">
      <c r="C20" s="80" t="s">
        <v>598</v>
      </c>
      <c r="D20" s="80" t="s">
        <v>535</v>
      </c>
      <c r="E20" s="80" t="s">
        <v>0</v>
      </c>
      <c r="F20" s="80" t="s">
        <v>2</v>
      </c>
      <c r="G20" s="80" t="s">
        <v>569</v>
      </c>
    </row>
    <row r="21" spans="2:7" ht="27" customHeight="1">
      <c r="C21" s="86">
        <f>(8*C46)/535</f>
        <v>0.25241121495327101</v>
      </c>
      <c r="D21" s="84" t="s">
        <v>592</v>
      </c>
      <c r="E21" s="84" t="s">
        <v>600</v>
      </c>
      <c r="F21" s="84" t="s">
        <v>611</v>
      </c>
      <c r="G21" s="101" t="s">
        <v>646</v>
      </c>
    </row>
    <row r="22" spans="2:7" ht="38.25" customHeight="1">
      <c r="C22" s="102">
        <v>1.36</v>
      </c>
      <c r="D22" s="83" t="s">
        <v>568</v>
      </c>
      <c r="E22" s="83" t="s">
        <v>570</v>
      </c>
      <c r="F22" s="83" t="s">
        <v>591</v>
      </c>
      <c r="G22" s="82">
        <v>2013</v>
      </c>
    </row>
    <row r="23" spans="2:7" ht="48">
      <c r="C23" s="103">
        <v>2.34</v>
      </c>
      <c r="D23" s="107" t="s">
        <v>593</v>
      </c>
      <c r="E23" s="84" t="s">
        <v>599</v>
      </c>
      <c r="F23" s="84" t="s">
        <v>591</v>
      </c>
      <c r="G23" s="111" t="s">
        <v>646</v>
      </c>
    </row>
    <row r="24" spans="2:7" ht="24.75" customHeight="1">
      <c r="C24" s="104">
        <v>3.55</v>
      </c>
      <c r="D24" s="83" t="s">
        <v>593</v>
      </c>
      <c r="E24" s="83" t="s">
        <v>594</v>
      </c>
      <c r="F24" s="83" t="s">
        <v>595</v>
      </c>
      <c r="G24" s="99">
        <v>2015</v>
      </c>
    </row>
    <row r="25" spans="2:7" ht="24">
      <c r="C25" s="103">
        <v>2.89</v>
      </c>
      <c r="D25" s="84" t="s">
        <v>593</v>
      </c>
      <c r="E25" s="84" t="s">
        <v>594</v>
      </c>
      <c r="F25" s="84" t="s">
        <v>595</v>
      </c>
      <c r="G25" s="100">
        <v>2015</v>
      </c>
    </row>
    <row r="26" spans="2:7" ht="24">
      <c r="C26" s="104">
        <v>2.36</v>
      </c>
      <c r="D26" s="83" t="s">
        <v>596</v>
      </c>
      <c r="E26" s="83" t="s">
        <v>597</v>
      </c>
      <c r="F26" s="83" t="s">
        <v>595</v>
      </c>
      <c r="G26" s="99">
        <v>2016</v>
      </c>
    </row>
    <row r="27" spans="2:7" ht="24">
      <c r="C27" s="103">
        <v>2.78</v>
      </c>
      <c r="D27" s="84" t="s">
        <v>596</v>
      </c>
      <c r="E27" s="84" t="s">
        <v>597</v>
      </c>
      <c r="F27" s="84" t="s">
        <v>595</v>
      </c>
      <c r="G27" s="100">
        <v>2016</v>
      </c>
    </row>
    <row r="28" spans="2:7">
      <c r="C28" s="105">
        <f>AVERAGE(0.25,1.36,2.34,3.55,2.89,2.36,2.78)</f>
        <v>2.2185714285714284</v>
      </c>
      <c r="D28" s="85" t="s">
        <v>602</v>
      </c>
      <c r="E28" s="112"/>
      <c r="F28" s="114"/>
      <c r="G28" s="113"/>
    </row>
    <row r="30" spans="2:7">
      <c r="D30" s="106" t="s">
        <v>581</v>
      </c>
    </row>
    <row r="32" spans="2:7">
      <c r="B32" s="87" t="s">
        <v>124</v>
      </c>
      <c r="C32" s="81" t="s">
        <v>536</v>
      </c>
      <c r="D32" s="81" t="s">
        <v>535</v>
      </c>
      <c r="E32" s="81" t="s">
        <v>0</v>
      </c>
      <c r="F32" s="81" t="s">
        <v>2</v>
      </c>
      <c r="G32" s="81" t="s">
        <v>3</v>
      </c>
    </row>
    <row r="33" spans="2:7" ht="25.5" customHeight="1">
      <c r="B33" s="70" t="s">
        <v>538</v>
      </c>
      <c r="C33" s="72" t="s">
        <v>537</v>
      </c>
      <c r="D33" s="70" t="s">
        <v>626</v>
      </c>
      <c r="E33" s="70" t="s">
        <v>628</v>
      </c>
      <c r="F33" s="70" t="s">
        <v>582</v>
      </c>
      <c r="G33" s="88" t="s">
        <v>632</v>
      </c>
    </row>
    <row r="34" spans="2:7" ht="24">
      <c r="B34" s="71" t="s">
        <v>538</v>
      </c>
      <c r="C34" s="73" t="s">
        <v>539</v>
      </c>
      <c r="D34" s="71" t="s">
        <v>625</v>
      </c>
      <c r="E34" s="71" t="s">
        <v>627</v>
      </c>
      <c r="F34" s="71" t="s">
        <v>582</v>
      </c>
      <c r="G34" s="89" t="s">
        <v>632</v>
      </c>
    </row>
    <row r="35" spans="2:7" ht="24">
      <c r="B35" s="70" t="s">
        <v>538</v>
      </c>
      <c r="C35" s="90">
        <v>0.65</v>
      </c>
      <c r="D35" s="70" t="s">
        <v>587</v>
      </c>
      <c r="E35" s="70" t="s">
        <v>540</v>
      </c>
      <c r="F35" s="70" t="s">
        <v>582</v>
      </c>
      <c r="G35" s="88" t="s">
        <v>632</v>
      </c>
    </row>
    <row r="36" spans="2:7" ht="24">
      <c r="B36" s="71" t="s">
        <v>541</v>
      </c>
      <c r="C36" s="76">
        <v>250</v>
      </c>
      <c r="D36" s="71" t="s">
        <v>629</v>
      </c>
      <c r="E36" s="71" t="s">
        <v>584</v>
      </c>
      <c r="F36" s="71" t="s">
        <v>583</v>
      </c>
      <c r="G36" s="89" t="s">
        <v>632</v>
      </c>
    </row>
    <row r="37" spans="2:7" ht="36">
      <c r="B37" s="70" t="s">
        <v>541</v>
      </c>
      <c r="C37" s="72" t="s">
        <v>542</v>
      </c>
      <c r="D37" s="70" t="s">
        <v>630</v>
      </c>
      <c r="E37" s="70" t="s">
        <v>585</v>
      </c>
      <c r="F37" s="70" t="s">
        <v>583</v>
      </c>
      <c r="G37" s="88" t="s">
        <v>632</v>
      </c>
    </row>
    <row r="38" spans="2:7" ht="24">
      <c r="B38" s="71" t="s">
        <v>541</v>
      </c>
      <c r="C38" s="76">
        <v>500000</v>
      </c>
      <c r="D38" s="71" t="s">
        <v>631</v>
      </c>
      <c r="E38" s="71" t="s">
        <v>588</v>
      </c>
      <c r="F38" s="71" t="s">
        <v>586</v>
      </c>
      <c r="G38" s="89" t="s">
        <v>632</v>
      </c>
    </row>
    <row r="39" spans="2:7" ht="37.5" customHeight="1">
      <c r="B39" s="70" t="s">
        <v>541</v>
      </c>
      <c r="C39" s="91">
        <v>5000</v>
      </c>
      <c r="D39" s="70" t="s">
        <v>634</v>
      </c>
      <c r="E39" s="70" t="s">
        <v>612</v>
      </c>
      <c r="F39" s="70" t="s">
        <v>586</v>
      </c>
      <c r="G39" s="88" t="s">
        <v>632</v>
      </c>
    </row>
    <row r="40" spans="2:7" ht="36.75" customHeight="1">
      <c r="B40" s="71" t="s">
        <v>541</v>
      </c>
      <c r="C40" s="73" t="s">
        <v>543</v>
      </c>
      <c r="D40" s="71" t="s">
        <v>633</v>
      </c>
      <c r="E40" s="71" t="s">
        <v>635</v>
      </c>
      <c r="F40" s="71" t="s">
        <v>586</v>
      </c>
      <c r="G40" s="89" t="s">
        <v>632</v>
      </c>
    </row>
    <row r="41" spans="2:7" ht="24">
      <c r="B41" s="70" t="s">
        <v>541</v>
      </c>
      <c r="C41" s="90">
        <v>0.1</v>
      </c>
      <c r="D41" s="70" t="s">
        <v>544</v>
      </c>
      <c r="E41" s="70" t="s">
        <v>637</v>
      </c>
      <c r="F41" s="70" t="s">
        <v>586</v>
      </c>
      <c r="G41" s="88" t="s">
        <v>632</v>
      </c>
    </row>
    <row r="42" spans="2:7" ht="24.75" customHeight="1">
      <c r="B42" s="71" t="s">
        <v>541</v>
      </c>
      <c r="C42" s="73" t="s">
        <v>545</v>
      </c>
      <c r="D42" s="71" t="s">
        <v>649</v>
      </c>
      <c r="E42" s="71" t="s">
        <v>638</v>
      </c>
      <c r="F42" s="71" t="s">
        <v>586</v>
      </c>
      <c r="G42" s="89" t="s">
        <v>632</v>
      </c>
    </row>
    <row r="43" spans="2:7" ht="24">
      <c r="B43" s="70" t="s">
        <v>541</v>
      </c>
      <c r="C43" s="90" t="s">
        <v>546</v>
      </c>
      <c r="D43" s="70" t="s">
        <v>613</v>
      </c>
      <c r="E43" s="70" t="s">
        <v>639</v>
      </c>
      <c r="F43" s="70" t="s">
        <v>586</v>
      </c>
      <c r="G43" s="88" t="s">
        <v>632</v>
      </c>
    </row>
    <row r="44" spans="2:7" ht="24">
      <c r="B44" s="71" t="s">
        <v>541</v>
      </c>
      <c r="C44" s="73" t="s">
        <v>547</v>
      </c>
      <c r="D44" s="71" t="s">
        <v>614</v>
      </c>
      <c r="E44" s="71" t="s">
        <v>639</v>
      </c>
      <c r="F44" s="71" t="s">
        <v>589</v>
      </c>
      <c r="G44" s="89" t="s">
        <v>645</v>
      </c>
    </row>
    <row r="45" spans="2:7" ht="24">
      <c r="B45" s="70" t="s">
        <v>548</v>
      </c>
      <c r="C45" s="92">
        <v>0.9</v>
      </c>
      <c r="D45" s="70" t="s">
        <v>590</v>
      </c>
      <c r="E45" s="70" t="s">
        <v>588</v>
      </c>
      <c r="F45" s="70" t="s">
        <v>589</v>
      </c>
      <c r="G45" s="93" t="s">
        <v>645</v>
      </c>
    </row>
    <row r="46" spans="2:7" ht="24.75" customHeight="1">
      <c r="B46" s="71" t="s">
        <v>538</v>
      </c>
      <c r="C46" s="94">
        <v>16.88</v>
      </c>
      <c r="D46" s="71" t="s">
        <v>650</v>
      </c>
      <c r="E46" s="75" t="s">
        <v>600</v>
      </c>
      <c r="F46" s="71" t="s">
        <v>647</v>
      </c>
      <c r="G46" s="95" t="s">
        <v>646</v>
      </c>
    </row>
    <row r="47" spans="2:7" ht="36" customHeight="1">
      <c r="B47" s="70" t="s">
        <v>541</v>
      </c>
      <c r="C47" s="92">
        <v>257.63</v>
      </c>
      <c r="D47" s="70" t="s">
        <v>640</v>
      </c>
      <c r="E47" s="70" t="s">
        <v>601</v>
      </c>
      <c r="F47" s="70" t="s">
        <v>647</v>
      </c>
      <c r="G47" s="88" t="s">
        <v>646</v>
      </c>
    </row>
    <row r="48" spans="2:7" ht="25.5" customHeight="1">
      <c r="B48" s="71" t="s">
        <v>538</v>
      </c>
      <c r="C48" s="96">
        <f>(8*C46)/535</f>
        <v>0.25241121495327101</v>
      </c>
      <c r="D48" s="71" t="s">
        <v>592</v>
      </c>
      <c r="E48" s="71" t="s">
        <v>600</v>
      </c>
      <c r="F48" s="71" t="s">
        <v>647</v>
      </c>
      <c r="G48" s="95" t="s">
        <v>646</v>
      </c>
    </row>
    <row r="49" spans="2:12" ht="36">
      <c r="B49" s="70" t="s">
        <v>538</v>
      </c>
      <c r="C49" s="74" t="s">
        <v>618</v>
      </c>
      <c r="D49" s="70" t="s">
        <v>641</v>
      </c>
      <c r="E49" s="70" t="s">
        <v>642</v>
      </c>
      <c r="F49" s="70" t="s">
        <v>636</v>
      </c>
      <c r="G49" s="72">
        <v>2013</v>
      </c>
    </row>
    <row r="50" spans="2:12" ht="36">
      <c r="B50" s="71" t="s">
        <v>538</v>
      </c>
      <c r="C50" s="109" t="s">
        <v>619</v>
      </c>
      <c r="D50" s="71" t="s">
        <v>651</v>
      </c>
      <c r="E50" s="71" t="s">
        <v>615</v>
      </c>
      <c r="F50" s="71" t="s">
        <v>571</v>
      </c>
      <c r="G50" s="110" t="s">
        <v>646</v>
      </c>
    </row>
    <row r="51" spans="2:12" ht="24">
      <c r="B51" s="70" t="s">
        <v>538</v>
      </c>
      <c r="C51" s="74" t="s">
        <v>620</v>
      </c>
      <c r="D51" s="70" t="s">
        <v>593</v>
      </c>
      <c r="E51" s="70" t="s">
        <v>616</v>
      </c>
      <c r="F51" s="70" t="s">
        <v>595</v>
      </c>
      <c r="G51" s="98">
        <v>2015</v>
      </c>
    </row>
    <row r="52" spans="2:12" ht="24">
      <c r="B52" s="71" t="s">
        <v>538</v>
      </c>
      <c r="C52" s="109" t="s">
        <v>621</v>
      </c>
      <c r="D52" s="71" t="s">
        <v>593</v>
      </c>
      <c r="E52" s="71" t="s">
        <v>616</v>
      </c>
      <c r="F52" s="71" t="s">
        <v>595</v>
      </c>
      <c r="G52" s="97">
        <v>2015</v>
      </c>
    </row>
    <row r="53" spans="2:12" ht="24">
      <c r="B53" s="70" t="s">
        <v>538</v>
      </c>
      <c r="C53" s="74" t="s">
        <v>622</v>
      </c>
      <c r="D53" s="70" t="s">
        <v>596</v>
      </c>
      <c r="E53" s="70" t="s">
        <v>617</v>
      </c>
      <c r="F53" s="70" t="s">
        <v>595</v>
      </c>
      <c r="G53" s="98">
        <v>2016</v>
      </c>
    </row>
    <row r="54" spans="2:12" ht="24">
      <c r="B54" s="71" t="s">
        <v>538</v>
      </c>
      <c r="C54" s="109" t="s">
        <v>623</v>
      </c>
      <c r="D54" s="71" t="s">
        <v>596</v>
      </c>
      <c r="E54" s="71" t="s">
        <v>617</v>
      </c>
      <c r="F54" s="71" t="s">
        <v>595</v>
      </c>
      <c r="G54" s="97">
        <v>2016</v>
      </c>
    </row>
    <row r="55" spans="2:12" ht="24">
      <c r="B55" s="70" t="s">
        <v>541</v>
      </c>
      <c r="C55" s="74" t="s">
        <v>624</v>
      </c>
      <c r="D55" s="70" t="s">
        <v>644</v>
      </c>
      <c r="E55" s="108" t="s">
        <v>643</v>
      </c>
      <c r="F55" s="70" t="s">
        <v>595</v>
      </c>
      <c r="G55" s="98">
        <v>2016</v>
      </c>
    </row>
    <row r="64" spans="2:12">
      <c r="K64" s="77"/>
      <c r="L64" s="78"/>
    </row>
    <row r="79" spans="11:11">
      <c r="K79" s="79"/>
    </row>
  </sheetData>
  <mergeCells count="2">
    <mergeCell ref="C11:H11"/>
    <mergeCell ref="C12:H16"/>
  </mergeCells>
  <pageMargins left="0.7" right="0.7" top="0.75" bottom="0.75" header="0.3" footer="0.3"/>
  <pageSetup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G31"/>
  <sheetViews>
    <sheetView workbookViewId="0">
      <selection activeCell="F2" sqref="F2"/>
    </sheetView>
  </sheetViews>
  <sheetFormatPr defaultRowHeight="15"/>
  <cols>
    <col min="1" max="1" width="9.140625" customWidth="1"/>
    <col min="2" max="2" width="13.140625" customWidth="1"/>
    <col min="3" max="3" width="23.42578125" customWidth="1"/>
    <col min="4" max="4" width="22.140625" customWidth="1"/>
    <col min="5" max="5" width="22.28515625" customWidth="1"/>
    <col min="6" max="6" width="23.5703125" customWidth="1"/>
    <col min="7" max="7" width="20.7109375" customWidth="1"/>
    <col min="8" max="8" width="24" bestFit="1" customWidth="1"/>
  </cols>
  <sheetData>
    <row r="9" spans="1:2" ht="15.75">
      <c r="A9" s="42"/>
      <c r="B9" s="42" t="s">
        <v>609</v>
      </c>
    </row>
    <row r="11" spans="1:2">
      <c r="B11" t="s">
        <v>505</v>
      </c>
    </row>
    <row r="12" spans="1:2">
      <c r="B12" t="s">
        <v>506</v>
      </c>
    </row>
    <row r="13" spans="1:2">
      <c r="B13" s="45" t="s">
        <v>549</v>
      </c>
    </row>
    <row r="14" spans="1:2">
      <c r="B14" t="s">
        <v>604</v>
      </c>
    </row>
    <row r="15" spans="1:2">
      <c r="B15" s="45" t="s">
        <v>605</v>
      </c>
    </row>
    <row r="16" spans="1:2">
      <c r="B16" s="45" t="s">
        <v>606</v>
      </c>
    </row>
    <row r="19" spans="2:7" ht="33" customHeight="1">
      <c r="B19" s="65" t="s">
        <v>180</v>
      </c>
      <c r="C19" s="69" t="s">
        <v>504</v>
      </c>
      <c r="D19" s="65" t="s">
        <v>561</v>
      </c>
      <c r="E19" s="65" t="s">
        <v>562</v>
      </c>
      <c r="F19" s="65" t="s">
        <v>563</v>
      </c>
      <c r="G19" s="65" t="s">
        <v>564</v>
      </c>
    </row>
    <row r="20" spans="2:7" ht="48">
      <c r="B20" s="41" t="s">
        <v>441</v>
      </c>
      <c r="C20" s="36" t="s">
        <v>443</v>
      </c>
      <c r="D20" s="41" t="s">
        <v>444</v>
      </c>
      <c r="E20" s="36" t="s">
        <v>445</v>
      </c>
      <c r="F20" s="36" t="s">
        <v>446</v>
      </c>
      <c r="G20" s="41" t="s">
        <v>447</v>
      </c>
    </row>
    <row r="21" spans="2:7" ht="60">
      <c r="B21" s="40" t="s">
        <v>448</v>
      </c>
      <c r="C21" s="38" t="s">
        <v>449</v>
      </c>
      <c r="D21" s="40" t="s">
        <v>450</v>
      </c>
      <c r="E21" s="38" t="s">
        <v>451</v>
      </c>
      <c r="F21" s="38" t="s">
        <v>452</v>
      </c>
      <c r="G21" s="40" t="s">
        <v>453</v>
      </c>
    </row>
    <row r="22" spans="2:7" ht="84">
      <c r="B22" s="41" t="s">
        <v>454</v>
      </c>
      <c r="C22" s="36" t="s">
        <v>455</v>
      </c>
      <c r="D22" s="41" t="s">
        <v>456</v>
      </c>
      <c r="E22" s="36" t="s">
        <v>451</v>
      </c>
      <c r="F22" s="36" t="s">
        <v>457</v>
      </c>
      <c r="G22" s="41" t="s">
        <v>458</v>
      </c>
    </row>
    <row r="23" spans="2:7" ht="84">
      <c r="B23" s="40" t="s">
        <v>459</v>
      </c>
      <c r="C23" s="38" t="s">
        <v>460</v>
      </c>
      <c r="D23" s="40" t="s">
        <v>461</v>
      </c>
      <c r="E23" s="38" t="s">
        <v>462</v>
      </c>
      <c r="F23" s="38" t="s">
        <v>463</v>
      </c>
      <c r="G23" s="40" t="s">
        <v>464</v>
      </c>
    </row>
    <row r="24" spans="2:7" ht="48">
      <c r="B24" s="41" t="s">
        <v>465</v>
      </c>
      <c r="C24" s="36" t="s">
        <v>466</v>
      </c>
      <c r="D24" s="41" t="s">
        <v>467</v>
      </c>
      <c r="E24" s="36" t="s">
        <v>451</v>
      </c>
      <c r="F24" s="36" t="s">
        <v>468</v>
      </c>
      <c r="G24" s="41" t="s">
        <v>469</v>
      </c>
    </row>
    <row r="25" spans="2:7" ht="60">
      <c r="B25" s="40" t="s">
        <v>470</v>
      </c>
      <c r="C25" s="38" t="s">
        <v>471</v>
      </c>
      <c r="D25" s="40" t="s">
        <v>472</v>
      </c>
      <c r="E25" s="38" t="s">
        <v>473</v>
      </c>
      <c r="F25" s="38" t="s">
        <v>474</v>
      </c>
      <c r="G25" s="40" t="s">
        <v>475</v>
      </c>
    </row>
    <row r="26" spans="2:7" ht="36">
      <c r="B26" s="41" t="s">
        <v>476</v>
      </c>
      <c r="C26" s="36" t="s">
        <v>442</v>
      </c>
      <c r="D26" s="41" t="s">
        <v>477</v>
      </c>
      <c r="E26" s="36" t="s">
        <v>478</v>
      </c>
      <c r="F26" s="36" t="s">
        <v>479</v>
      </c>
      <c r="G26" s="41" t="s">
        <v>480</v>
      </c>
    </row>
    <row r="27" spans="2:7" ht="48">
      <c r="B27" s="40" t="s">
        <v>481</v>
      </c>
      <c r="C27" s="38" t="s">
        <v>482</v>
      </c>
      <c r="D27" s="40" t="s">
        <v>483</v>
      </c>
      <c r="E27" s="38" t="s">
        <v>484</v>
      </c>
      <c r="F27" s="38" t="s">
        <v>468</v>
      </c>
      <c r="G27" s="40" t="s">
        <v>485</v>
      </c>
    </row>
    <row r="28" spans="2:7" ht="84">
      <c r="B28" s="41" t="s">
        <v>486</v>
      </c>
      <c r="C28" s="36" t="s">
        <v>487</v>
      </c>
      <c r="D28" s="41" t="s">
        <v>488</v>
      </c>
      <c r="E28" s="36" t="s">
        <v>489</v>
      </c>
      <c r="F28" s="36" t="s">
        <v>490</v>
      </c>
      <c r="G28" s="41" t="s">
        <v>491</v>
      </c>
    </row>
    <row r="29" spans="2:7" ht="48">
      <c r="B29" s="40" t="s">
        <v>492</v>
      </c>
      <c r="C29" s="38" t="s">
        <v>443</v>
      </c>
      <c r="D29" s="40" t="s">
        <v>493</v>
      </c>
      <c r="E29" s="38" t="s">
        <v>451</v>
      </c>
      <c r="F29" s="38" t="s">
        <v>468</v>
      </c>
      <c r="G29" s="40" t="s">
        <v>494</v>
      </c>
    </row>
    <row r="30" spans="2:7" ht="24">
      <c r="B30" s="41" t="s">
        <v>495</v>
      </c>
      <c r="C30" s="36" t="s">
        <v>496</v>
      </c>
      <c r="D30" s="41" t="s">
        <v>497</v>
      </c>
      <c r="E30" s="36" t="s">
        <v>451</v>
      </c>
      <c r="F30" s="36" t="s">
        <v>479</v>
      </c>
      <c r="G30" s="41" t="s">
        <v>498</v>
      </c>
    </row>
    <row r="31" spans="2:7" ht="60">
      <c r="B31" s="40" t="s">
        <v>499</v>
      </c>
      <c r="C31" s="38" t="s">
        <v>500</v>
      </c>
      <c r="D31" s="40" t="s">
        <v>501</v>
      </c>
      <c r="E31" s="38" t="s">
        <v>502</v>
      </c>
      <c r="F31" s="38" t="s">
        <v>479</v>
      </c>
      <c r="G31" s="40" t="s">
        <v>503</v>
      </c>
    </row>
  </sheetData>
  <hyperlinks>
    <hyperlink ref="G20" r:id="rId1" display="https://www.google.com/url?q=http://www.ct.gov/dcs/cwp/view.asp?a%3D4447%26q%3D521446%26dcsNav%3D%7C&amp;sa=D&amp;ust=1452157439366000&amp;usg=AFQjCNGqDnIELBCDa0oz1LzsUEoC2U1PYQ"/>
    <hyperlink ref="G21" r:id="rId2" display="https://www.google.com/url?q=http://www.dnrec.delaware.gov/energy/Pages/Building-Energy-Codes.aspx&amp;sa=D&amp;ust=1452157439366000&amp;usg=AFQjCNGslBYTLDCWeBu-m9mcELnbkDaClQ"/>
    <hyperlink ref="C22" r:id="rId3" display="https://www.google.com/url?q=http://dcra.dc.gov/sites/default/files/dc/sites/dcra/publication/attachments/DC_ConstructionCodes_Supplement2013.pdf%23page%3D633&amp;sa=D&amp;ust=1452157439366000&amp;usg=AFQjCNGBSZPMLi67IteMbNzvxmSTR7B4YQ"/>
    <hyperlink ref="G22" r:id="rId4" display="https://www.google.com/url?q=http://dcra.dc.gov/page/green-laws-and-regulations&amp;sa=D&amp;ust=1452157439366000&amp;usg=AFQjCNGYk2UKEaMguQBDwiv3JDn8foY9UA"/>
    <hyperlink ref="D23" r:id="rId5" display="https://www.google.com/url?q=http://www.mainelegislature.org/LawMakerWeb/summary.asp?LD%3D1416%26SessionID%3D9&amp;sa=D&amp;ust=1452157439366000&amp;usg=AFQjCNGwGwJ7xkLxqPMZik2UZcJ5wHtZPw"/>
    <hyperlink ref="G23" r:id="rId6" display="https://www.google.com/url?q=http://www.maine.gov/dps/bbcs/&amp;sa=D&amp;ust=1452157439366000&amp;usg=AFQjCNGD3J1yFyCderMpznT085uMv87_gg"/>
    <hyperlink ref="D24" r:id="rId7" display="https://www.google.com/url?q=http://www.neep.org/bulletin-board/maryland-building-energy-code&amp;sa=D&amp;ust=1452157439367000&amp;usg=AFQjCNHzkd3lq_n5DVQmUbQaJ3AmWdrPSw"/>
    <hyperlink ref="E24" r:id="rId8" display="https://www.google.com/url?q=http://www.neep.org/bulletin-board/maryland-building-energy-code&amp;sa=D&amp;ust=1452157439367000&amp;usg=AFQjCNHzkd3lq_n5DVQmUbQaJ3AmWdrPSw"/>
    <hyperlink ref="G24" r:id="rId9" display="https://www.google.com/url?q=http://mdcodes2.umbc.edu/dhcd/energy.htm&amp;sa=D&amp;ust=1452157439367000&amp;usg=AFQjCNFTTHkYvaZQvzvhFG0dY8DVTZ6CJg"/>
    <hyperlink ref="C25" r:id="rId10" display="https://www.google.com/url?q=http://www.mass.gov/eopss/docs/dps/buildingcode/inf3/13-0-iecc-lighting-power-density.pdf&amp;sa=D&amp;ust=1452157439367000&amp;usg=AFQjCNHhklTmLoiJ43MhaNsPkjZ_uYCLcw"/>
    <hyperlink ref="E25" r:id="rId11" display="https://www.google.com/url?q=http://www.neep.org/bulletin-board/ma-building-energy-code&amp;sa=D&amp;ust=1452157439367000&amp;usg=AFQjCNF2hJ1jgRYMn4uZ17B3dX0KdOWu0w"/>
    <hyperlink ref="G25" r:id="rId12" display="https://www.google.com/url?q=http://www.mass.gov/eopss/consumer-prot-and-bus-lic/license-type/csl/building-codebbrs.html&amp;sa=D&amp;ust=1452157439367000&amp;usg=AFQjCNH8vSs1RJErSYRLcGovsXc2CllJJw"/>
    <hyperlink ref="E26" r:id="rId13" display="https://www.google.com/url?q=http://www.neep.org/bulletin-board/nh-building-energy-code&amp;sa=D&amp;ust=1452157439368000&amp;usg=AFQjCNFEFNGPyzM16_WpGkzLWHcOU_VzDg"/>
    <hyperlink ref="G26" r:id="rId14" display="https://www.google.com/url?q=http://www.nh.gov/safety/boardsandcommissions/bldgcode/&amp;sa=D&amp;ust=1452157439368000&amp;usg=AFQjCNF72m8xB3nY00UlMM8votjJVeLd-g"/>
    <hyperlink ref="E27" r:id="rId15" display="https://www.google.com/url?q=http://www.neep.org/bulletin-board/new-jersey-building-energy-code&amp;sa=D&amp;ust=1452157439368000&amp;usg=AFQjCNE4iIcqD9XxSjGmOD4aOIjvB-qm6g"/>
    <hyperlink ref="G27" r:id="rId16" display="https://www.google.com/url?q=http://www.nj.gov/dca/divisions/codes/codreg/&amp;sa=D&amp;ust=1452157439368000&amp;usg=AFQjCNEUbCWqRH2Fma15eDPdsyEjzas5rw"/>
    <hyperlink ref="C28" r:id="rId17" display="https://www.google.com/url?q=http://www.dos.ny.gov/DCEA/pdf/2014EnergySUPP_041114.pdf&amp;sa=D&amp;ust=1452157439368000&amp;usg=AFQjCNGsabxiFHXkZyIGJzIwxcjFnYLKbA"/>
    <hyperlink ref="E28" r:id="rId18" display="https://www.google.com/url?q=http://www.neep.org/bulletin-board/ny-building-energy-code&amp;sa=D&amp;ust=1452157439368000&amp;usg=AFQjCNHSDmgCWS_85lAkqz08nlDDqRuXdg"/>
    <hyperlink ref="G28" r:id="rId19" display="https://www.google.com/url?q=http://www.dos.ny.gov/dcea/energycode_code.html&amp;sa=D&amp;ust=1452157439368000&amp;usg=AFQjCNHFVd9smIxy6u0yPprVCA_IihnmuA"/>
    <hyperlink ref="E29" r:id="rId20" display="https://www.google.com/url?q=http://www.neep.org/bulletin-board/pennsylvania-building-energy-code&amp;sa=D&amp;ust=1452157439368000&amp;usg=AFQjCNFM6W4XBat_phZQjbufkWcwrGwJPQ"/>
    <hyperlink ref="G29" r:id="rId21" display="https://www.google.com/url?q=http://www.portal.state.pa.us/portal/server.pt/community/uniform_construction_code/10524/ucc_codes/553803&amp;sa=D&amp;ust=1452157439369000&amp;usg=AFQjCNFwJeqt0pyAaEz-0el28tA46BLYtQ"/>
    <hyperlink ref="G30" r:id="rId22" display="https://www.google.com/url?q=http://www.ribcc.ri.gov/&amp;sa=D&amp;ust=1452157439369000&amp;usg=AFQjCNEpWHbAEd8HV8GtC2oaNP_zglIZZA"/>
    <hyperlink ref="C31" r:id="rId23" display="https://www.google.com/url?q=http://publicservice.vermont.gov/sites/psd/files/Topics/Energy_Efficiency/code_update/2015_VT%2520CBES_Clean_Copy_2014-11-24%2520Protected.pdf&amp;sa=D&amp;ust=1452157439369000&amp;usg=AFQjCNFDcn5om_U8vNxnoJRP0jl0WgGwFw"/>
    <hyperlink ref="E31" r:id="rId24" display="https://www.google.com/url?q=http://www.neep.org/bulletin-board/vermont-building-energy-code&amp;sa=D&amp;ust=1452157439369000&amp;usg=AFQjCNGwxFTBL6GwZV5v92UcdMGAh7Df_w"/>
    <hyperlink ref="G31" r:id="rId25" display="https://www.google.com/url?q=http://publicservice.vermont.gov/topics/energy_efficiency&amp;sa=D&amp;ust=1452157439369000&amp;usg=AFQjCNFoc9Bmyr0WnwA4_vvm1OtloVRqnw"/>
  </hyperlinks>
  <pageMargins left="0.7" right="0.7" top="0.75" bottom="0.75" header="0.3" footer="0.3"/>
  <pageSetup orientation="portrait" verticalDpi="0" r:id="rId26"/>
  <drawing r:id="rId27"/>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workbookViewId="0">
      <selection activeCell="H19" sqref="H19:H20"/>
    </sheetView>
  </sheetViews>
  <sheetFormatPr defaultRowHeight="15"/>
  <sheetData>
    <row r="1" spans="1:2">
      <c r="A1" t="s">
        <v>0</v>
      </c>
    </row>
    <row r="3" spans="1:2">
      <c r="B3" t="s">
        <v>52</v>
      </c>
    </row>
    <row r="4" spans="1:2">
      <c r="B4" t="s">
        <v>53</v>
      </c>
    </row>
    <row r="6" spans="1:2">
      <c r="B6" t="s">
        <v>508</v>
      </c>
    </row>
    <row r="8" spans="1:2">
      <c r="B8" t="s">
        <v>509</v>
      </c>
    </row>
    <row r="10" spans="1:2">
      <c r="B10" t="s">
        <v>510</v>
      </c>
    </row>
    <row r="12" spans="1:2">
      <c r="B12" t="s">
        <v>62</v>
      </c>
    </row>
    <row r="13" spans="1:2">
      <c r="B13" s="33" t="s">
        <v>63</v>
      </c>
    </row>
    <row r="14" spans="1:2">
      <c r="B14" s="33" t="s">
        <v>64</v>
      </c>
    </row>
    <row r="15" spans="1:2">
      <c r="B15" s="33" t="s">
        <v>65</v>
      </c>
    </row>
    <row r="17" spans="2:2">
      <c r="B17" t="s">
        <v>66</v>
      </c>
    </row>
    <row r="18" spans="2:2">
      <c r="B18" s="33" t="s">
        <v>67</v>
      </c>
    </row>
    <row r="19" spans="2:2">
      <c r="B19" s="33" t="s">
        <v>68</v>
      </c>
    </row>
    <row r="22" spans="2:2">
      <c r="B22" t="s">
        <v>69</v>
      </c>
    </row>
    <row r="23" spans="2:2">
      <c r="B23" t="s">
        <v>70</v>
      </c>
    </row>
    <row r="24" spans="2:2">
      <c r="B24" t="s">
        <v>71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21"/>
  <sheetViews>
    <sheetView workbookViewId="0">
      <selection activeCell="A13" sqref="A13:XFD13"/>
    </sheetView>
  </sheetViews>
  <sheetFormatPr defaultRowHeight="15"/>
  <cols>
    <col min="2" max="2" width="91.7109375" customWidth="1"/>
  </cols>
  <sheetData>
    <row r="2" spans="2:2" ht="15.75">
      <c r="B2" s="42" t="s">
        <v>192</v>
      </c>
    </row>
    <row r="5" spans="2:2">
      <c r="B5" t="s">
        <v>72</v>
      </c>
    </row>
    <row r="7" spans="2:2">
      <c r="B7" t="s">
        <v>73</v>
      </c>
    </row>
    <row r="9" spans="2:2">
      <c r="B9" t="s">
        <v>74</v>
      </c>
    </row>
    <row r="11" spans="2:2">
      <c r="B11" t="s">
        <v>116</v>
      </c>
    </row>
    <row r="14" spans="2:2">
      <c r="B14" s="33"/>
    </row>
    <row r="15" spans="2:2">
      <c r="B15" s="33"/>
    </row>
    <row r="16" spans="2:2">
      <c r="B16" s="33"/>
    </row>
    <row r="17" spans="2:2">
      <c r="B17" s="33"/>
    </row>
    <row r="18" spans="2:2">
      <c r="B18" s="33"/>
    </row>
    <row r="19" spans="2:2">
      <c r="B19" s="33"/>
    </row>
    <row r="20" spans="2:2">
      <c r="B20" s="33"/>
    </row>
    <row r="21" spans="2:2">
      <c r="B21" s="33"/>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1"/>
  <sheetViews>
    <sheetView workbookViewId="0">
      <selection activeCell="I92" sqref="I92"/>
    </sheetView>
  </sheetViews>
  <sheetFormatPr defaultRowHeight="15"/>
  <sheetData>
    <row r="1" spans="2:13">
      <c r="M1" t="s">
        <v>25</v>
      </c>
    </row>
    <row r="2" spans="2:13">
      <c r="M2" t="s">
        <v>507</v>
      </c>
    </row>
    <row r="5" spans="2:13">
      <c r="B5" t="s">
        <v>35</v>
      </c>
    </row>
    <row r="7" spans="2:13">
      <c r="B7" t="s">
        <v>205</v>
      </c>
    </row>
    <row r="8" spans="2:13">
      <c r="B8" t="s">
        <v>511</v>
      </c>
    </row>
    <row r="9" spans="2:13">
      <c r="B9" t="s">
        <v>209</v>
      </c>
    </row>
    <row r="10" spans="2:13">
      <c r="B10" t="s">
        <v>210</v>
      </c>
    </row>
    <row r="11" spans="2:13">
      <c r="B11" t="s">
        <v>512</v>
      </c>
    </row>
    <row r="12" spans="2:13">
      <c r="B12" t="s">
        <v>211</v>
      </c>
    </row>
    <row r="13" spans="2:13">
      <c r="B13" t="s">
        <v>212</v>
      </c>
    </row>
    <row r="14" spans="2:13">
      <c r="B14" t="s">
        <v>513</v>
      </c>
    </row>
    <row r="15" spans="2:13">
      <c r="B15" t="s">
        <v>514</v>
      </c>
    </row>
    <row r="16" spans="2:13">
      <c r="B16" t="s">
        <v>515</v>
      </c>
    </row>
    <row r="17" spans="2:12">
      <c r="B17" t="s">
        <v>516</v>
      </c>
      <c r="L17" t="s">
        <v>213</v>
      </c>
    </row>
    <row r="18" spans="2:12">
      <c r="B18" t="s">
        <v>214</v>
      </c>
    </row>
    <row r="19" spans="2:12">
      <c r="B19" t="s">
        <v>517</v>
      </c>
    </row>
    <row r="20" spans="2:12">
      <c r="B20" t="s">
        <v>518</v>
      </c>
    </row>
    <row r="21" spans="2:12">
      <c r="B21" t="s">
        <v>215</v>
      </c>
    </row>
    <row r="24" spans="2:12">
      <c r="B24" t="s">
        <v>36</v>
      </c>
    </row>
    <row r="26" spans="2:12">
      <c r="B26" t="s">
        <v>519</v>
      </c>
    </row>
    <row r="27" spans="2:12">
      <c r="B27" t="s">
        <v>218</v>
      </c>
    </row>
    <row r="28" spans="2:12">
      <c r="B28" t="s">
        <v>216</v>
      </c>
    </row>
    <row r="29" spans="2:12">
      <c r="B29" t="s">
        <v>217</v>
      </c>
    </row>
    <row r="32" spans="2:12">
      <c r="B32" t="s">
        <v>37</v>
      </c>
    </row>
    <row r="34" spans="2:2">
      <c r="B34" t="s">
        <v>520</v>
      </c>
    </row>
    <row r="35" spans="2:2">
      <c r="B35" t="s">
        <v>521</v>
      </c>
    </row>
    <row r="36" spans="2:2">
      <c r="B36" t="s">
        <v>522</v>
      </c>
    </row>
    <row r="37" spans="2:2">
      <c r="B37" t="s">
        <v>523</v>
      </c>
    </row>
    <row r="40" spans="2:2">
      <c r="B40" t="s">
        <v>38</v>
      </c>
    </row>
    <row r="42" spans="2:2" ht="14.25" customHeight="1">
      <c r="B42" t="s">
        <v>219</v>
      </c>
    </row>
    <row r="43" spans="2:2">
      <c r="B43" t="s">
        <v>220</v>
      </c>
    </row>
    <row r="44" spans="2:2">
      <c r="B44" t="s">
        <v>524</v>
      </c>
    </row>
    <row r="45" spans="2:2">
      <c r="B45" t="s">
        <v>525</v>
      </c>
    </row>
    <row r="46" spans="2:2">
      <c r="B46" t="s">
        <v>221</v>
      </c>
    </row>
    <row r="47" spans="2:2">
      <c r="B47" t="s">
        <v>222</v>
      </c>
    </row>
    <row r="48" spans="2:2">
      <c r="B48" t="s">
        <v>526</v>
      </c>
    </row>
    <row r="51" spans="2:2">
      <c r="B51" t="s">
        <v>528</v>
      </c>
    </row>
    <row r="52" spans="2:2">
      <c r="B52" t="s">
        <v>527</v>
      </c>
    </row>
    <row r="53" spans="2:2">
      <c r="B53" t="s">
        <v>223</v>
      </c>
    </row>
    <row r="54" spans="2:2">
      <c r="B54" t="s">
        <v>529</v>
      </c>
    </row>
    <row r="55" spans="2:2">
      <c r="B55" t="s">
        <v>224</v>
      </c>
    </row>
    <row r="56" spans="2:2">
      <c r="B56" t="s">
        <v>225</v>
      </c>
    </row>
    <row r="57" spans="2:2">
      <c r="B57" t="s">
        <v>530</v>
      </c>
    </row>
    <row r="59" spans="2:2">
      <c r="B59" t="s">
        <v>39</v>
      </c>
    </row>
    <row r="61" spans="2:2">
      <c r="B61" t="s">
        <v>226</v>
      </c>
    </row>
    <row r="62" spans="2:2">
      <c r="B62" t="s">
        <v>531</v>
      </c>
    </row>
    <row r="65" spans="1:2">
      <c r="B65" t="s">
        <v>40</v>
      </c>
    </row>
    <row r="66" spans="1:2">
      <c r="A66" t="s">
        <v>255</v>
      </c>
      <c r="B66" t="s">
        <v>227</v>
      </c>
    </row>
    <row r="69" spans="1:2">
      <c r="B69" t="s">
        <v>41</v>
      </c>
    </row>
    <row r="71" spans="1:2">
      <c r="B71" t="s">
        <v>532</v>
      </c>
    </row>
    <row r="72" spans="1:2">
      <c r="B72" t="s">
        <v>533</v>
      </c>
    </row>
    <row r="74" spans="1:2">
      <c r="B74" t="s">
        <v>534</v>
      </c>
    </row>
    <row r="77" spans="1:2">
      <c r="B77" t="s">
        <v>42</v>
      </c>
    </row>
    <row r="79" spans="1:2">
      <c r="B79" t="s">
        <v>228</v>
      </c>
    </row>
    <row r="80" spans="1:2">
      <c r="B80" t="s">
        <v>229</v>
      </c>
    </row>
    <row r="82" spans="2:2">
      <c r="B82" t="s">
        <v>43</v>
      </c>
    </row>
    <row r="84" spans="2:2">
      <c r="B84" t="s">
        <v>44</v>
      </c>
    </row>
    <row r="86" spans="2:2">
      <c r="B86" t="s">
        <v>230</v>
      </c>
    </row>
    <row r="87" spans="2:2">
      <c r="B87" t="s">
        <v>231</v>
      </c>
    </row>
    <row r="88" spans="2:2">
      <c r="B88" t="s">
        <v>232</v>
      </c>
    </row>
    <row r="89" spans="2:2">
      <c r="B89" t="s">
        <v>233</v>
      </c>
    </row>
    <row r="90" spans="2:2">
      <c r="B90" t="s">
        <v>234</v>
      </c>
    </row>
    <row r="91" spans="2:2">
      <c r="B91" t="s">
        <v>235</v>
      </c>
    </row>
    <row r="98" spans="3:6">
      <c r="C98" t="s">
        <v>45</v>
      </c>
    </row>
    <row r="99" spans="3:6">
      <c r="C99" t="s">
        <v>236</v>
      </c>
      <c r="F99" t="s">
        <v>237</v>
      </c>
    </row>
    <row r="100" spans="3:6">
      <c r="F100" t="s">
        <v>238</v>
      </c>
    </row>
    <row r="101" spans="3:6">
      <c r="F101" t="s">
        <v>239</v>
      </c>
    </row>
    <row r="102" spans="3:6">
      <c r="F102" t="s">
        <v>240</v>
      </c>
    </row>
    <row r="104" spans="3:6">
      <c r="C104" t="s">
        <v>46</v>
      </c>
    </row>
    <row r="105" spans="3:6">
      <c r="C105" t="s">
        <v>241</v>
      </c>
    </row>
    <row r="106" spans="3:6">
      <c r="C106" t="s">
        <v>242</v>
      </c>
    </row>
    <row r="110" spans="3:6">
      <c r="C110" t="s">
        <v>47</v>
      </c>
    </row>
    <row r="111" spans="3:6">
      <c r="C111" t="s">
        <v>243</v>
      </c>
    </row>
    <row r="112" spans="3:6">
      <c r="C112" t="s">
        <v>244</v>
      </c>
    </row>
    <row r="113" spans="3:4">
      <c r="C113" t="s">
        <v>245</v>
      </c>
    </row>
    <row r="114" spans="3:4">
      <c r="C114" t="s">
        <v>246</v>
      </c>
    </row>
    <row r="116" spans="3:4">
      <c r="C116" t="s">
        <v>48</v>
      </c>
    </row>
    <row r="117" spans="3:4">
      <c r="C117" t="s">
        <v>247</v>
      </c>
    </row>
    <row r="118" spans="3:4">
      <c r="C118" t="s">
        <v>248</v>
      </c>
    </row>
    <row r="119" spans="3:4">
      <c r="C119" t="s">
        <v>249</v>
      </c>
    </row>
    <row r="121" spans="3:4">
      <c r="C121" t="s">
        <v>49</v>
      </c>
    </row>
    <row r="122" spans="3:4">
      <c r="D122" t="s">
        <v>250</v>
      </c>
    </row>
    <row r="123" spans="3:4">
      <c r="D123" t="s">
        <v>251</v>
      </c>
    </row>
    <row r="125" spans="3:4">
      <c r="C125" t="s">
        <v>50</v>
      </c>
    </row>
    <row r="126" spans="3:4">
      <c r="C126" t="s">
        <v>252</v>
      </c>
    </row>
    <row r="129" spans="2:3">
      <c r="C129" t="s">
        <v>51</v>
      </c>
    </row>
    <row r="130" spans="2:3">
      <c r="C130" t="s">
        <v>253</v>
      </c>
    </row>
    <row r="131" spans="2:3">
      <c r="C131" t="s">
        <v>254</v>
      </c>
    </row>
    <row r="133" spans="2:3">
      <c r="C133" t="s">
        <v>118</v>
      </c>
    </row>
    <row r="134" spans="2:3">
      <c r="B134" t="s">
        <v>255</v>
      </c>
    </row>
    <row r="136" spans="2:3">
      <c r="C136" t="s">
        <v>119</v>
      </c>
    </row>
    <row r="137" spans="2:3">
      <c r="C137" t="s">
        <v>256</v>
      </c>
    </row>
    <row r="138" spans="2:3">
      <c r="C138" t="s">
        <v>257</v>
      </c>
    </row>
    <row r="139" spans="2:3">
      <c r="C139" t="s">
        <v>258</v>
      </c>
    </row>
    <row r="140" spans="2:3">
      <c r="C140" t="s">
        <v>259</v>
      </c>
    </row>
    <row r="141" spans="2:3">
      <c r="C141" t="s">
        <v>260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ET</vt:lpstr>
      <vt:lpstr>Read Me</vt:lpstr>
      <vt:lpstr>Emerging Tech</vt:lpstr>
      <vt:lpstr>BL</vt:lpstr>
      <vt:lpstr>Costs</vt:lpstr>
      <vt:lpstr>Baselines</vt:lpstr>
      <vt:lpstr>Notes</vt:lpstr>
      <vt:lpstr>Plan</vt:lpstr>
      <vt:lpstr>ALCinterview1</vt:lpstr>
      <vt:lpstr>ALCinterview 2</vt:lpstr>
      <vt:lpstr>ALCinterview 3</vt:lpstr>
      <vt:lpstr>ALCinterview 4</vt:lpstr>
      <vt:lpstr>ALCinterview5</vt:lpstr>
      <vt:lpstr>Features</vt:lpstr>
      <vt:lpstr>Studies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McCowan</dc:creator>
  <cp:lastModifiedBy>Valerie Eacret</cp:lastModifiedBy>
  <dcterms:created xsi:type="dcterms:W3CDTF">2015-08-28T14:10:49Z</dcterms:created>
  <dcterms:modified xsi:type="dcterms:W3CDTF">2016-05-26T00:22:43Z</dcterms:modified>
</cp:coreProperties>
</file>